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3955" windowHeight="10980"/>
  </bookViews>
  <sheets>
    <sheet name="SHOES" sheetId="1" r:id="rId1"/>
  </sheets>
  <definedNames>
    <definedName name="_xlnm._FilterDatabase" localSheetId="0" hidden="1">SHOES!$A$2:$O$117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" i="1"/>
  <c r="M1" i="1"/>
  <c r="N1" i="1"/>
</calcChain>
</file>

<file path=xl/sharedStrings.xml><?xml version="1.0" encoding="utf-8"?>
<sst xmlns="http://schemas.openxmlformats.org/spreadsheetml/2006/main" count="1166" uniqueCount="181">
  <si>
    <t>Item Type Descr</t>
  </si>
  <si>
    <t>Style</t>
  </si>
  <si>
    <t>Style Descr</t>
  </si>
  <si>
    <t>Fabric</t>
  </si>
  <si>
    <t>Color Code</t>
  </si>
  <si>
    <t>Color Name</t>
  </si>
  <si>
    <t>Dpt Descr</t>
  </si>
  <si>
    <t>Sub Dpt Descr</t>
  </si>
  <si>
    <t>Class Descr</t>
  </si>
  <si>
    <t>Qty Available</t>
  </si>
  <si>
    <t xml:space="preserve">1000           </t>
  </si>
  <si>
    <t xml:space="preserve">1000 BLACK     </t>
  </si>
  <si>
    <t>36</t>
  </si>
  <si>
    <t>40</t>
  </si>
  <si>
    <t>34</t>
  </si>
  <si>
    <t>38</t>
  </si>
  <si>
    <t xml:space="preserve">9000           </t>
  </si>
  <si>
    <t xml:space="preserve">9000 WHITE     </t>
  </si>
  <si>
    <t>37</t>
  </si>
  <si>
    <t>39</t>
  </si>
  <si>
    <t>41</t>
  </si>
  <si>
    <t>SHOES</t>
  </si>
  <si>
    <t>39+</t>
  </si>
  <si>
    <t>40+</t>
  </si>
  <si>
    <t xml:space="preserve">1006           </t>
  </si>
  <si>
    <t>1006 NERO-BIANC</t>
  </si>
  <si>
    <t>STIV.T PLAST.S.GOMMA PUBBY/FEO</t>
  </si>
  <si>
    <t>W1UL1</t>
  </si>
  <si>
    <t xml:space="preserve">1763           </t>
  </si>
  <si>
    <t>1763 OYSTER\NER</t>
  </si>
  <si>
    <t>6</t>
  </si>
  <si>
    <t xml:space="preserve">3067           </t>
  </si>
  <si>
    <t>3067 GREEN/BUFF</t>
  </si>
  <si>
    <t xml:space="preserve">6559           </t>
  </si>
  <si>
    <t>6559 LIGHT HIBI</t>
  </si>
  <si>
    <t>WOMENS SHOES</t>
  </si>
  <si>
    <t>LACE UP</t>
  </si>
  <si>
    <t>PLATFORM</t>
  </si>
  <si>
    <t>35</t>
  </si>
  <si>
    <t>LOAFER</t>
  </si>
  <si>
    <t>392314</t>
  </si>
  <si>
    <t>BINX STARS LOAFER</t>
  </si>
  <si>
    <t>W0ZR6</t>
  </si>
  <si>
    <t xml:space="preserve">8171           </t>
  </si>
  <si>
    <t>8171 NIKEL/BIAN</t>
  </si>
  <si>
    <t>412269</t>
  </si>
  <si>
    <t>ODETTE PLAST.S.GOMMA DANA</t>
  </si>
  <si>
    <t>W0VE0</t>
  </si>
  <si>
    <t>35+</t>
  </si>
  <si>
    <t>36+</t>
  </si>
  <si>
    <t>37+</t>
  </si>
  <si>
    <t>38+</t>
  </si>
  <si>
    <t>DEFAULT</t>
  </si>
  <si>
    <t>453590</t>
  </si>
  <si>
    <t>SANDAL PLAS.S.GOMMA HACKNEY/P</t>
  </si>
  <si>
    <t>W0ZR5</t>
  </si>
  <si>
    <t>SANDAL</t>
  </si>
  <si>
    <t>34+</t>
  </si>
  <si>
    <t>453654</t>
  </si>
  <si>
    <t>SANDAL PLAS.S.GOMMA FELIK</t>
  </si>
  <si>
    <t>W0XH0</t>
  </si>
  <si>
    <t>478958</t>
  </si>
  <si>
    <t>SCARPA PLAST.S.GOMMA PANCRAS/S</t>
  </si>
  <si>
    <t>W1CW1</t>
  </si>
  <si>
    <t xml:space="preserve">8523           </t>
  </si>
  <si>
    <t>8523 MULTICOLOR</t>
  </si>
  <si>
    <t>SNEAKER</t>
  </si>
  <si>
    <t>SCARPA PLAST.S.GOMMA PAGE/SIOU</t>
  </si>
  <si>
    <t>W1DT5</t>
  </si>
  <si>
    <t xml:space="preserve">9086           </t>
  </si>
  <si>
    <t>9086 BIANCO/BLU</t>
  </si>
  <si>
    <t>SNEAKE PLAST.S.GOMMA P.B.CRETA</t>
  </si>
  <si>
    <t>VELCRO</t>
  </si>
  <si>
    <t>SNEAKE PLAST.S.GOMMA PB CRETA/</t>
  </si>
  <si>
    <t xml:space="preserve">9035           </t>
  </si>
  <si>
    <t>9035 G.WHITE/MU</t>
  </si>
  <si>
    <t>491514</t>
  </si>
  <si>
    <t>W088I</t>
  </si>
  <si>
    <t xml:space="preserve">5713           </t>
  </si>
  <si>
    <t xml:space="preserve">5713 ROSE DARK </t>
  </si>
  <si>
    <t xml:space="preserve">4766           </t>
  </si>
  <si>
    <t>4766 STORM/WHIT</t>
  </si>
  <si>
    <t xml:space="preserve">9871           </t>
  </si>
  <si>
    <t>9871 BEIGE/NERO</t>
  </si>
  <si>
    <t>501757</t>
  </si>
  <si>
    <t>SANDAL TESS.S.GOMMA LAMBETH L</t>
  </si>
  <si>
    <t>W09B1</t>
  </si>
  <si>
    <t xml:space="preserve">5774           </t>
  </si>
  <si>
    <t>5774 PINK/BIANC</t>
  </si>
  <si>
    <t>501778</t>
  </si>
  <si>
    <t>SCARPA PLAST.S.GOMMA PERM/PLI/</t>
  </si>
  <si>
    <t>W1NR2</t>
  </si>
  <si>
    <t>531714</t>
  </si>
  <si>
    <t>W088C</t>
  </si>
  <si>
    <t>531724</t>
  </si>
  <si>
    <t>SCARPA PLAST.S.GOMMA SLIGO/TU.</t>
  </si>
  <si>
    <t>W02QI</t>
  </si>
  <si>
    <t xml:space="preserve">1049           </t>
  </si>
  <si>
    <t>1049 NERO-BIANC</t>
  </si>
  <si>
    <t>SNEAKE TESS.S.GOMMA FOZA/FITZ</t>
  </si>
  <si>
    <t>W1IQ1</t>
  </si>
  <si>
    <t>SLIP-ON</t>
  </si>
  <si>
    <t>531784</t>
  </si>
  <si>
    <t>STIV.TO PLAS.S.TUNIT PALMER</t>
  </si>
  <si>
    <t>W1CV0</t>
  </si>
  <si>
    <t>KNEE HIGH BOOT</t>
  </si>
  <si>
    <t>534439</t>
  </si>
  <si>
    <t>542401</t>
  </si>
  <si>
    <t>SCARPA TESS.S.GOMMA FAULE/FAU</t>
  </si>
  <si>
    <t>W1FA8</t>
  </si>
  <si>
    <t xml:space="preserve">1093           </t>
  </si>
  <si>
    <t xml:space="preserve">1093 NERO/BLU  </t>
  </si>
  <si>
    <t>SNEAKE PLAS.S.GOMMA PALMER/FI</t>
  </si>
  <si>
    <t>W1CV3</t>
  </si>
  <si>
    <t>542420</t>
  </si>
  <si>
    <t xml:space="preserve">2561           </t>
  </si>
  <si>
    <t>2561 SELLA/NERO</t>
  </si>
  <si>
    <t>558836</t>
  </si>
  <si>
    <t>SCARPA PLAS.S.GOMMA PERLEDO/P</t>
  </si>
  <si>
    <t>W1G92</t>
  </si>
  <si>
    <t xml:space="preserve">9068           </t>
  </si>
  <si>
    <t>9068 WHITE/CRYS</t>
  </si>
  <si>
    <t>558845</t>
  </si>
  <si>
    <t>SCARPA PLAS.S.TUNIT PERLEDO/P</t>
  </si>
  <si>
    <t>MULE</t>
  </si>
  <si>
    <t>558849</t>
  </si>
  <si>
    <t>SCARPA PLAS.S.TUNIT PERLEDO</t>
  </si>
  <si>
    <t>W1G90</t>
  </si>
  <si>
    <t>OTHER SHOE</t>
  </si>
  <si>
    <t>558853</t>
  </si>
  <si>
    <t>SCARPA TESS.S.TUNIT FEDDING/M</t>
  </si>
  <si>
    <t>W1PT1</t>
  </si>
  <si>
    <t xml:space="preserve">6479           </t>
  </si>
  <si>
    <t>6479 ROUGE/TEAT</t>
  </si>
  <si>
    <t>558855</t>
  </si>
  <si>
    <t>SNEAKE PLAS.S.GOMMA PAMBC/FAU</t>
  </si>
  <si>
    <t>W1896</t>
  </si>
  <si>
    <t xml:space="preserve">9038           </t>
  </si>
  <si>
    <t>9038 GR WHITE-B</t>
  </si>
  <si>
    <t>570665</t>
  </si>
  <si>
    <t>SCARPA TESS.S.TUNIT FESCO/GRO</t>
  </si>
  <si>
    <t>W1QD2</t>
  </si>
  <si>
    <t xml:space="preserve">1053           </t>
  </si>
  <si>
    <t>1053 NERO-GR.WH</t>
  </si>
  <si>
    <t>570699</t>
  </si>
  <si>
    <t>SCARPA TESS.S.TUNIT HEMY SILK</t>
  </si>
  <si>
    <t>W1A20</t>
  </si>
  <si>
    <t xml:space="preserve">7045           </t>
  </si>
  <si>
    <t>7045 DK ANTIK Y</t>
  </si>
  <si>
    <t>BALLERINA</t>
  </si>
  <si>
    <t>570709</t>
  </si>
  <si>
    <t>SNEAKER PLAS.S.GOMMA PAMBC/FAN</t>
  </si>
  <si>
    <t>W188G</t>
  </si>
  <si>
    <t>580179</t>
  </si>
  <si>
    <t>SCARPA TESS.S.TUNIT FLINT</t>
  </si>
  <si>
    <t>W1HE0</t>
  </si>
  <si>
    <t>ANKLE BOOT</t>
  </si>
  <si>
    <t>580202</t>
  </si>
  <si>
    <t>SCARPA PLAS.S.GOMMA PAMIRBC/F</t>
  </si>
  <si>
    <t>W188R</t>
  </si>
  <si>
    <t xml:space="preserve">1005           </t>
  </si>
  <si>
    <t>1005 NERO ARANC</t>
  </si>
  <si>
    <t>594130</t>
  </si>
  <si>
    <t>STIV.T PLAS.S.GOMMA PARIEL</t>
  </si>
  <si>
    <t>W1UZ0</t>
  </si>
  <si>
    <t>594133</t>
  </si>
  <si>
    <t>SCARPA PLAS.S.GOMMA PERNIS GL</t>
  </si>
  <si>
    <t>W1US1</t>
  </si>
  <si>
    <t>596408</t>
  </si>
  <si>
    <t>STIVAL PLAS.S.GOMMA PALMER</t>
  </si>
  <si>
    <t>596450</t>
  </si>
  <si>
    <t>3</t>
  </si>
  <si>
    <t>BOOTIES</t>
  </si>
  <si>
    <t>4</t>
  </si>
  <si>
    <t>5</t>
  </si>
  <si>
    <t>TOTAL RTL</t>
  </si>
  <si>
    <t>Size</t>
  </si>
  <si>
    <t>UNIT RTL</t>
  </si>
  <si>
    <t>Barcode</t>
  </si>
  <si>
    <t>LADY SHOES 2020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</si>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</sst>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10409]#,##0;\-#,##0"/>
    <numFmt numFmtId="166" formatCode="#,##0.00\ &quot;€&quot;"/>
    <numFmt numFmtId="167" formatCode="_-* #,##0_-;\-* #,##0_-;_-* &quot;-&quot;??_-;_-@_-"/>
    <numFmt numFmtId="168" formatCode="&quot;€&quot;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b/>
      <sz val="11"/>
      <name val="Calibri"/>
      <family val="2"/>
    </font>
    <font>
      <b/>
      <sz val="2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165" fontId="2" fillId="0" borderId="1" xfId="0" applyNumberFormat="1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top" wrapText="1" readingOrder="1"/>
    </xf>
    <xf numFmtId="166" fontId="2" fillId="0" borderId="1" xfId="0" applyNumberFormat="1" applyFont="1" applyBorder="1" applyAlignment="1">
      <alignment horizontal="center" vertical="top" wrapText="1" readingOrder="1"/>
    </xf>
    <xf numFmtId="166" fontId="4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5" fillId="0" borderId="1" xfId="0" applyFont="1" applyBorder="1"/>
    <xf numFmtId="167" fontId="4" fillId="0" borderId="1" xfId="1" applyNumberFormat="1" applyFont="1" applyBorder="1" applyAlignment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 vertical="top" wrapText="1" readingOrder="1"/>
    </xf>
    <xf numFmtId="168" fontId="1" fillId="0" borderId="1" xfId="0" applyNumberFormat="1" applyFont="1" applyBorder="1"/>
    <xf numFmtId="9" fontId="1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476250</xdr:colOff>
      <xdr:row>0</xdr:row>
      <xdr:rowOff>590550</xdr:rowOff>
    </xdr:to>
    <xdr:pic>
      <xdr:nvPicPr>
        <xdr:cNvPr id="1025" name="Immagine 359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556" t="39999" r="444" b="36800"/>
        <a:stretch>
          <a:fillRect/>
        </a:stretch>
      </xdr:blipFill>
      <xdr:spPr bwMode="auto">
        <a:xfrm>
          <a:off x="0" y="0"/>
          <a:ext cx="4267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2</xdr:row>
      <xdr:rowOff>133350</xdr:rowOff>
    </xdr:from>
    <xdr:to>
      <xdr:col>2</xdr:col>
      <xdr:colOff>1171575</xdr:colOff>
      <xdr:row>2</xdr:row>
      <xdr:rowOff>962025</xdr:rowOff>
    </xdr:to>
    <xdr:pic>
      <xdr:nvPicPr>
        <xdr:cNvPr id="1026" name="Immagine 3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85925" y="1162050"/>
          <a:ext cx="1123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3</xdr:row>
      <xdr:rowOff>104775</xdr:rowOff>
    </xdr:from>
    <xdr:to>
      <xdr:col>2</xdr:col>
      <xdr:colOff>1123950</xdr:colOff>
      <xdr:row>3</xdr:row>
      <xdr:rowOff>923925</xdr:rowOff>
    </xdr:to>
    <xdr:pic>
      <xdr:nvPicPr>
        <xdr:cNvPr id="1027" name="Immagine 91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0" y="22764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4</xdr:row>
      <xdr:rowOff>104775</xdr:rowOff>
    </xdr:from>
    <xdr:to>
      <xdr:col>2</xdr:col>
      <xdr:colOff>1104900</xdr:colOff>
      <xdr:row>4</xdr:row>
      <xdr:rowOff>923925</xdr:rowOff>
    </xdr:to>
    <xdr:pic>
      <xdr:nvPicPr>
        <xdr:cNvPr id="1028" name="Immagine 913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95450" y="34194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5</xdr:row>
      <xdr:rowOff>133350</xdr:rowOff>
    </xdr:from>
    <xdr:to>
      <xdr:col>2</xdr:col>
      <xdr:colOff>1133475</xdr:colOff>
      <xdr:row>5</xdr:row>
      <xdr:rowOff>952500</xdr:rowOff>
    </xdr:to>
    <xdr:pic>
      <xdr:nvPicPr>
        <xdr:cNvPr id="1029" name="Immagine 914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24025" y="4591050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6</xdr:row>
      <xdr:rowOff>123825</xdr:rowOff>
    </xdr:from>
    <xdr:to>
      <xdr:col>2</xdr:col>
      <xdr:colOff>1133475</xdr:colOff>
      <xdr:row>6</xdr:row>
      <xdr:rowOff>942975</xdr:rowOff>
    </xdr:to>
    <xdr:pic>
      <xdr:nvPicPr>
        <xdr:cNvPr id="1030" name="Immagine 915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24025" y="572452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7</xdr:row>
      <xdr:rowOff>133350</xdr:rowOff>
    </xdr:from>
    <xdr:to>
      <xdr:col>2</xdr:col>
      <xdr:colOff>1114425</xdr:colOff>
      <xdr:row>7</xdr:row>
      <xdr:rowOff>952500</xdr:rowOff>
    </xdr:to>
    <xdr:pic>
      <xdr:nvPicPr>
        <xdr:cNvPr id="1031" name="Immagine 916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04975" y="6877050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8</xdr:row>
      <xdr:rowOff>123825</xdr:rowOff>
    </xdr:from>
    <xdr:to>
      <xdr:col>2</xdr:col>
      <xdr:colOff>1114425</xdr:colOff>
      <xdr:row>8</xdr:row>
      <xdr:rowOff>942975</xdr:rowOff>
    </xdr:to>
    <xdr:pic>
      <xdr:nvPicPr>
        <xdr:cNvPr id="1032" name="Immagine 917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04975" y="801052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9</xdr:row>
      <xdr:rowOff>123825</xdr:rowOff>
    </xdr:from>
    <xdr:to>
      <xdr:col>2</xdr:col>
      <xdr:colOff>1123950</xdr:colOff>
      <xdr:row>9</xdr:row>
      <xdr:rowOff>942975</xdr:rowOff>
    </xdr:to>
    <xdr:pic>
      <xdr:nvPicPr>
        <xdr:cNvPr id="1033" name="Immagine 918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0" y="915352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10</xdr:row>
      <xdr:rowOff>123825</xdr:rowOff>
    </xdr:from>
    <xdr:to>
      <xdr:col>2</xdr:col>
      <xdr:colOff>1114425</xdr:colOff>
      <xdr:row>10</xdr:row>
      <xdr:rowOff>942975</xdr:rowOff>
    </xdr:to>
    <xdr:pic>
      <xdr:nvPicPr>
        <xdr:cNvPr id="1034" name="Immagine 919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04975" y="1029652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11</xdr:row>
      <xdr:rowOff>95250</xdr:rowOff>
    </xdr:from>
    <xdr:to>
      <xdr:col>2</xdr:col>
      <xdr:colOff>1123950</xdr:colOff>
      <xdr:row>11</xdr:row>
      <xdr:rowOff>914400</xdr:rowOff>
    </xdr:to>
    <xdr:pic>
      <xdr:nvPicPr>
        <xdr:cNvPr id="1035" name="Immagine 920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0" y="11410950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12</xdr:row>
      <xdr:rowOff>95250</xdr:rowOff>
    </xdr:from>
    <xdr:to>
      <xdr:col>2</xdr:col>
      <xdr:colOff>1095375</xdr:colOff>
      <xdr:row>12</xdr:row>
      <xdr:rowOff>1066800</xdr:rowOff>
    </xdr:to>
    <xdr:pic>
      <xdr:nvPicPr>
        <xdr:cNvPr id="1036" name="Immagine 9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0" y="1255395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1114425</xdr:colOff>
      <xdr:row>13</xdr:row>
      <xdr:rowOff>1038225</xdr:rowOff>
    </xdr:to>
    <xdr:pic>
      <xdr:nvPicPr>
        <xdr:cNvPr id="1037" name="Immagine 926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33550" y="1366837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14</xdr:row>
      <xdr:rowOff>85725</xdr:rowOff>
    </xdr:from>
    <xdr:to>
      <xdr:col>2</xdr:col>
      <xdr:colOff>1085850</xdr:colOff>
      <xdr:row>14</xdr:row>
      <xdr:rowOff>1057275</xdr:rowOff>
    </xdr:to>
    <xdr:pic>
      <xdr:nvPicPr>
        <xdr:cNvPr id="1038" name="Immagine 928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1483042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15</xdr:row>
      <xdr:rowOff>76200</xdr:rowOff>
    </xdr:from>
    <xdr:to>
      <xdr:col>2</xdr:col>
      <xdr:colOff>1095375</xdr:colOff>
      <xdr:row>15</xdr:row>
      <xdr:rowOff>1047750</xdr:rowOff>
    </xdr:to>
    <xdr:pic>
      <xdr:nvPicPr>
        <xdr:cNvPr id="1039" name="Immagine 930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0" y="1596390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16</xdr:row>
      <xdr:rowOff>47625</xdr:rowOff>
    </xdr:from>
    <xdr:to>
      <xdr:col>2</xdr:col>
      <xdr:colOff>1095375</xdr:colOff>
      <xdr:row>16</xdr:row>
      <xdr:rowOff>1019175</xdr:rowOff>
    </xdr:to>
    <xdr:pic>
      <xdr:nvPicPr>
        <xdr:cNvPr id="1040" name="Immagine 932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0" y="1707832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17</xdr:row>
      <xdr:rowOff>57150</xdr:rowOff>
    </xdr:from>
    <xdr:to>
      <xdr:col>2</xdr:col>
      <xdr:colOff>1104900</xdr:colOff>
      <xdr:row>17</xdr:row>
      <xdr:rowOff>1028700</xdr:rowOff>
    </xdr:to>
    <xdr:pic>
      <xdr:nvPicPr>
        <xdr:cNvPr id="1041" name="Immagine 934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24025" y="1823085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18</xdr:row>
      <xdr:rowOff>85725</xdr:rowOff>
    </xdr:from>
    <xdr:to>
      <xdr:col>2</xdr:col>
      <xdr:colOff>1095375</xdr:colOff>
      <xdr:row>18</xdr:row>
      <xdr:rowOff>1057275</xdr:rowOff>
    </xdr:to>
    <xdr:pic>
      <xdr:nvPicPr>
        <xdr:cNvPr id="1042" name="Immagine 936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0" y="1940242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19</xdr:row>
      <xdr:rowOff>76200</xdr:rowOff>
    </xdr:from>
    <xdr:to>
      <xdr:col>2</xdr:col>
      <xdr:colOff>1085850</xdr:colOff>
      <xdr:row>19</xdr:row>
      <xdr:rowOff>1047750</xdr:rowOff>
    </xdr:to>
    <xdr:pic>
      <xdr:nvPicPr>
        <xdr:cNvPr id="1043" name="Immagine 938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2053590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20</xdr:row>
      <xdr:rowOff>76200</xdr:rowOff>
    </xdr:from>
    <xdr:to>
      <xdr:col>2</xdr:col>
      <xdr:colOff>1114425</xdr:colOff>
      <xdr:row>20</xdr:row>
      <xdr:rowOff>1047750</xdr:rowOff>
    </xdr:to>
    <xdr:pic>
      <xdr:nvPicPr>
        <xdr:cNvPr id="1044" name="Immagine 939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33550" y="2167890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21</xdr:row>
      <xdr:rowOff>66675</xdr:rowOff>
    </xdr:from>
    <xdr:to>
      <xdr:col>2</xdr:col>
      <xdr:colOff>1066800</xdr:colOff>
      <xdr:row>21</xdr:row>
      <xdr:rowOff>1038225</xdr:rowOff>
    </xdr:to>
    <xdr:pic>
      <xdr:nvPicPr>
        <xdr:cNvPr id="1045" name="Immagine 940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85925" y="2281237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1104900</xdr:colOff>
      <xdr:row>22</xdr:row>
      <xdr:rowOff>1047750</xdr:rowOff>
    </xdr:to>
    <xdr:pic>
      <xdr:nvPicPr>
        <xdr:cNvPr id="1046" name="Immagine 94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24025" y="2396490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23</xdr:row>
      <xdr:rowOff>66675</xdr:rowOff>
    </xdr:from>
    <xdr:to>
      <xdr:col>2</xdr:col>
      <xdr:colOff>1085850</xdr:colOff>
      <xdr:row>23</xdr:row>
      <xdr:rowOff>1038225</xdr:rowOff>
    </xdr:to>
    <xdr:pic>
      <xdr:nvPicPr>
        <xdr:cNvPr id="1047" name="Immagine 942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2509837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24</xdr:row>
      <xdr:rowOff>47625</xdr:rowOff>
    </xdr:from>
    <xdr:to>
      <xdr:col>2</xdr:col>
      <xdr:colOff>1085850</xdr:colOff>
      <xdr:row>24</xdr:row>
      <xdr:rowOff>1019175</xdr:rowOff>
    </xdr:to>
    <xdr:pic>
      <xdr:nvPicPr>
        <xdr:cNvPr id="1048" name="Immagine 944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2622232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25</xdr:row>
      <xdr:rowOff>57150</xdr:rowOff>
    </xdr:from>
    <xdr:to>
      <xdr:col>2</xdr:col>
      <xdr:colOff>1085850</xdr:colOff>
      <xdr:row>25</xdr:row>
      <xdr:rowOff>1028700</xdr:rowOff>
    </xdr:to>
    <xdr:pic>
      <xdr:nvPicPr>
        <xdr:cNvPr id="1049" name="Immagine 946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27374850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26</xdr:row>
      <xdr:rowOff>66675</xdr:rowOff>
    </xdr:from>
    <xdr:to>
      <xdr:col>2</xdr:col>
      <xdr:colOff>1085850</xdr:colOff>
      <xdr:row>26</xdr:row>
      <xdr:rowOff>1038225</xdr:rowOff>
    </xdr:to>
    <xdr:pic>
      <xdr:nvPicPr>
        <xdr:cNvPr id="1050" name="Immagine 948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28527375"/>
          <a:ext cx="1019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27</xdr:row>
      <xdr:rowOff>95250</xdr:rowOff>
    </xdr:from>
    <xdr:to>
      <xdr:col>2</xdr:col>
      <xdr:colOff>1171575</xdr:colOff>
      <xdr:row>27</xdr:row>
      <xdr:rowOff>1019175</xdr:rowOff>
    </xdr:to>
    <xdr:pic>
      <xdr:nvPicPr>
        <xdr:cNvPr id="1051" name="Immagine 11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95450" y="29698950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1152525</xdr:colOff>
      <xdr:row>28</xdr:row>
      <xdr:rowOff>1009650</xdr:rowOff>
    </xdr:to>
    <xdr:pic>
      <xdr:nvPicPr>
        <xdr:cNvPr id="1052" name="Immagine 973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6400" y="308324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29</xdr:row>
      <xdr:rowOff>85725</xdr:rowOff>
    </xdr:from>
    <xdr:to>
      <xdr:col>2</xdr:col>
      <xdr:colOff>1152525</xdr:colOff>
      <xdr:row>29</xdr:row>
      <xdr:rowOff>1009650</xdr:rowOff>
    </xdr:to>
    <xdr:pic>
      <xdr:nvPicPr>
        <xdr:cNvPr id="1053" name="Immagine 982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6400" y="319754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30</xdr:row>
      <xdr:rowOff>95250</xdr:rowOff>
    </xdr:from>
    <xdr:to>
      <xdr:col>2</xdr:col>
      <xdr:colOff>1133475</xdr:colOff>
      <xdr:row>30</xdr:row>
      <xdr:rowOff>1019175</xdr:rowOff>
    </xdr:to>
    <xdr:pic>
      <xdr:nvPicPr>
        <xdr:cNvPr id="1054" name="Immagine 983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57350" y="33127950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31</xdr:row>
      <xdr:rowOff>66675</xdr:rowOff>
    </xdr:from>
    <xdr:to>
      <xdr:col>2</xdr:col>
      <xdr:colOff>1152525</xdr:colOff>
      <xdr:row>31</xdr:row>
      <xdr:rowOff>990600</xdr:rowOff>
    </xdr:to>
    <xdr:pic>
      <xdr:nvPicPr>
        <xdr:cNvPr id="1055" name="Immagine 984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6400" y="3424237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32</xdr:row>
      <xdr:rowOff>47625</xdr:rowOff>
    </xdr:from>
    <xdr:to>
      <xdr:col>2</xdr:col>
      <xdr:colOff>1162050</xdr:colOff>
      <xdr:row>32</xdr:row>
      <xdr:rowOff>971550</xdr:rowOff>
    </xdr:to>
    <xdr:pic>
      <xdr:nvPicPr>
        <xdr:cNvPr id="1056" name="Immagine 986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3663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33</xdr:row>
      <xdr:rowOff>85725</xdr:rowOff>
    </xdr:from>
    <xdr:to>
      <xdr:col>2</xdr:col>
      <xdr:colOff>1152525</xdr:colOff>
      <xdr:row>33</xdr:row>
      <xdr:rowOff>1009650</xdr:rowOff>
    </xdr:to>
    <xdr:pic>
      <xdr:nvPicPr>
        <xdr:cNvPr id="1057" name="Immagine 988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6400" y="365474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34</xdr:row>
      <xdr:rowOff>57150</xdr:rowOff>
    </xdr:from>
    <xdr:to>
      <xdr:col>2</xdr:col>
      <xdr:colOff>1152525</xdr:colOff>
      <xdr:row>34</xdr:row>
      <xdr:rowOff>981075</xdr:rowOff>
    </xdr:to>
    <xdr:pic>
      <xdr:nvPicPr>
        <xdr:cNvPr id="1058" name="Immagine 989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76400" y="37661850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35</xdr:row>
      <xdr:rowOff>66675</xdr:rowOff>
    </xdr:from>
    <xdr:to>
      <xdr:col>2</xdr:col>
      <xdr:colOff>1162050</xdr:colOff>
      <xdr:row>35</xdr:row>
      <xdr:rowOff>1047750</xdr:rowOff>
    </xdr:to>
    <xdr:pic>
      <xdr:nvPicPr>
        <xdr:cNvPr id="1059" name="Immagine 12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85925" y="3881437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36</xdr:row>
      <xdr:rowOff>47625</xdr:rowOff>
    </xdr:from>
    <xdr:to>
      <xdr:col>2</xdr:col>
      <xdr:colOff>1162050</xdr:colOff>
      <xdr:row>36</xdr:row>
      <xdr:rowOff>1028700</xdr:rowOff>
    </xdr:to>
    <xdr:pic>
      <xdr:nvPicPr>
        <xdr:cNvPr id="1060" name="Immagine 991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85925" y="3993832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37</xdr:row>
      <xdr:rowOff>66675</xdr:rowOff>
    </xdr:from>
    <xdr:to>
      <xdr:col>2</xdr:col>
      <xdr:colOff>1171575</xdr:colOff>
      <xdr:row>37</xdr:row>
      <xdr:rowOff>1047750</xdr:rowOff>
    </xdr:to>
    <xdr:pic>
      <xdr:nvPicPr>
        <xdr:cNvPr id="1061" name="Immagine 993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4110037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38</xdr:row>
      <xdr:rowOff>28575</xdr:rowOff>
    </xdr:from>
    <xdr:to>
      <xdr:col>2</xdr:col>
      <xdr:colOff>1171575</xdr:colOff>
      <xdr:row>38</xdr:row>
      <xdr:rowOff>1009650</xdr:rowOff>
    </xdr:to>
    <xdr:pic>
      <xdr:nvPicPr>
        <xdr:cNvPr id="1062" name="Immagine 995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4220527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</xdr:colOff>
      <xdr:row>39</xdr:row>
      <xdr:rowOff>57150</xdr:rowOff>
    </xdr:from>
    <xdr:to>
      <xdr:col>2</xdr:col>
      <xdr:colOff>1143000</xdr:colOff>
      <xdr:row>39</xdr:row>
      <xdr:rowOff>1038225</xdr:rowOff>
    </xdr:to>
    <xdr:pic>
      <xdr:nvPicPr>
        <xdr:cNvPr id="1063" name="Immagine 997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66875" y="433768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40</xdr:row>
      <xdr:rowOff>57150</xdr:rowOff>
    </xdr:from>
    <xdr:to>
      <xdr:col>2</xdr:col>
      <xdr:colOff>1152525</xdr:colOff>
      <xdr:row>40</xdr:row>
      <xdr:rowOff>1038225</xdr:rowOff>
    </xdr:to>
    <xdr:pic>
      <xdr:nvPicPr>
        <xdr:cNvPr id="1064" name="Immagine 1000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76400" y="445198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41</xdr:row>
      <xdr:rowOff>38100</xdr:rowOff>
    </xdr:from>
    <xdr:to>
      <xdr:col>2</xdr:col>
      <xdr:colOff>1181100</xdr:colOff>
      <xdr:row>41</xdr:row>
      <xdr:rowOff>1019175</xdr:rowOff>
    </xdr:to>
    <xdr:pic>
      <xdr:nvPicPr>
        <xdr:cNvPr id="1065" name="Immagine 1002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04975" y="4564380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42</xdr:row>
      <xdr:rowOff>47625</xdr:rowOff>
    </xdr:from>
    <xdr:to>
      <xdr:col>2</xdr:col>
      <xdr:colOff>1162050</xdr:colOff>
      <xdr:row>42</xdr:row>
      <xdr:rowOff>1028700</xdr:rowOff>
    </xdr:to>
    <xdr:pic>
      <xdr:nvPicPr>
        <xdr:cNvPr id="1066" name="Immagine 1004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85925" y="4679632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43</xdr:row>
      <xdr:rowOff>66675</xdr:rowOff>
    </xdr:from>
    <xdr:to>
      <xdr:col>2</xdr:col>
      <xdr:colOff>1171575</xdr:colOff>
      <xdr:row>43</xdr:row>
      <xdr:rowOff>1047750</xdr:rowOff>
    </xdr:to>
    <xdr:pic>
      <xdr:nvPicPr>
        <xdr:cNvPr id="1067" name="Immagine 1006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4795837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44</xdr:row>
      <xdr:rowOff>57150</xdr:rowOff>
    </xdr:from>
    <xdr:to>
      <xdr:col>2</xdr:col>
      <xdr:colOff>1181100</xdr:colOff>
      <xdr:row>44</xdr:row>
      <xdr:rowOff>1038225</xdr:rowOff>
    </xdr:to>
    <xdr:pic>
      <xdr:nvPicPr>
        <xdr:cNvPr id="1068" name="Immagine 1008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04975" y="490918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45</xdr:row>
      <xdr:rowOff>85725</xdr:rowOff>
    </xdr:from>
    <xdr:to>
      <xdr:col>2</xdr:col>
      <xdr:colOff>1181100</xdr:colOff>
      <xdr:row>45</xdr:row>
      <xdr:rowOff>1066800</xdr:rowOff>
    </xdr:to>
    <xdr:pic>
      <xdr:nvPicPr>
        <xdr:cNvPr id="1069" name="Immagine 1010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04975" y="5026342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46</xdr:row>
      <xdr:rowOff>66675</xdr:rowOff>
    </xdr:from>
    <xdr:to>
      <xdr:col>2</xdr:col>
      <xdr:colOff>1171575</xdr:colOff>
      <xdr:row>46</xdr:row>
      <xdr:rowOff>1047750</xdr:rowOff>
    </xdr:to>
    <xdr:pic>
      <xdr:nvPicPr>
        <xdr:cNvPr id="1070" name="Immagine 101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95450" y="51387375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47</xdr:row>
      <xdr:rowOff>57150</xdr:rowOff>
    </xdr:from>
    <xdr:to>
      <xdr:col>2</xdr:col>
      <xdr:colOff>1152525</xdr:colOff>
      <xdr:row>47</xdr:row>
      <xdr:rowOff>1038225</xdr:rowOff>
    </xdr:to>
    <xdr:pic>
      <xdr:nvPicPr>
        <xdr:cNvPr id="1071" name="Immagine 1014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76400" y="525208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48</xdr:row>
      <xdr:rowOff>57150</xdr:rowOff>
    </xdr:from>
    <xdr:to>
      <xdr:col>2</xdr:col>
      <xdr:colOff>1162050</xdr:colOff>
      <xdr:row>48</xdr:row>
      <xdr:rowOff>1038225</xdr:rowOff>
    </xdr:to>
    <xdr:pic>
      <xdr:nvPicPr>
        <xdr:cNvPr id="1072" name="Immagine 1016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85925" y="536638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49</xdr:row>
      <xdr:rowOff>19050</xdr:rowOff>
    </xdr:from>
    <xdr:to>
      <xdr:col>2</xdr:col>
      <xdr:colOff>1152525</xdr:colOff>
      <xdr:row>49</xdr:row>
      <xdr:rowOff>1000125</xdr:rowOff>
    </xdr:to>
    <xdr:pic>
      <xdr:nvPicPr>
        <xdr:cNvPr id="1073" name="Immagine 1018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76400" y="54768750"/>
          <a:ext cx="1114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50</xdr:row>
      <xdr:rowOff>85725</xdr:rowOff>
    </xdr:from>
    <xdr:to>
      <xdr:col>2</xdr:col>
      <xdr:colOff>1076325</xdr:colOff>
      <xdr:row>50</xdr:row>
      <xdr:rowOff>1000125</xdr:rowOff>
    </xdr:to>
    <xdr:pic>
      <xdr:nvPicPr>
        <xdr:cNvPr id="1074" name="Immagine 15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43075" y="55978425"/>
          <a:ext cx="9715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51</xdr:row>
      <xdr:rowOff>95250</xdr:rowOff>
    </xdr:from>
    <xdr:to>
      <xdr:col>2</xdr:col>
      <xdr:colOff>1066800</xdr:colOff>
      <xdr:row>51</xdr:row>
      <xdr:rowOff>1009650</xdr:rowOff>
    </xdr:to>
    <xdr:pic>
      <xdr:nvPicPr>
        <xdr:cNvPr id="1075" name="Immagine 1025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43075" y="571309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52</xdr:row>
      <xdr:rowOff>76200</xdr:rowOff>
    </xdr:from>
    <xdr:to>
      <xdr:col>2</xdr:col>
      <xdr:colOff>1066800</xdr:colOff>
      <xdr:row>52</xdr:row>
      <xdr:rowOff>990600</xdr:rowOff>
    </xdr:to>
    <xdr:pic>
      <xdr:nvPicPr>
        <xdr:cNvPr id="1076" name="Immagine 1027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43075" y="582549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53</xdr:row>
      <xdr:rowOff>57150</xdr:rowOff>
    </xdr:from>
    <xdr:to>
      <xdr:col>2</xdr:col>
      <xdr:colOff>1076325</xdr:colOff>
      <xdr:row>53</xdr:row>
      <xdr:rowOff>971550</xdr:rowOff>
    </xdr:to>
    <xdr:pic>
      <xdr:nvPicPr>
        <xdr:cNvPr id="1077" name="Immagine 1029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593788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54</xdr:row>
      <xdr:rowOff>95250</xdr:rowOff>
    </xdr:from>
    <xdr:to>
      <xdr:col>2</xdr:col>
      <xdr:colOff>1047750</xdr:colOff>
      <xdr:row>54</xdr:row>
      <xdr:rowOff>1009650</xdr:rowOff>
    </xdr:to>
    <xdr:pic>
      <xdr:nvPicPr>
        <xdr:cNvPr id="1078" name="Immagine 1031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24025" y="605599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55</xdr:row>
      <xdr:rowOff>85725</xdr:rowOff>
    </xdr:from>
    <xdr:to>
      <xdr:col>2</xdr:col>
      <xdr:colOff>1076325</xdr:colOff>
      <xdr:row>55</xdr:row>
      <xdr:rowOff>1000125</xdr:rowOff>
    </xdr:to>
    <xdr:pic>
      <xdr:nvPicPr>
        <xdr:cNvPr id="1079" name="Immagine 1033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616934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56</xdr:row>
      <xdr:rowOff>85725</xdr:rowOff>
    </xdr:from>
    <xdr:to>
      <xdr:col>2</xdr:col>
      <xdr:colOff>1047750</xdr:colOff>
      <xdr:row>56</xdr:row>
      <xdr:rowOff>1000125</xdr:rowOff>
    </xdr:to>
    <xdr:pic>
      <xdr:nvPicPr>
        <xdr:cNvPr id="1080" name="Immagine 1035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24025" y="628364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57</xdr:row>
      <xdr:rowOff>66675</xdr:rowOff>
    </xdr:from>
    <xdr:to>
      <xdr:col>2</xdr:col>
      <xdr:colOff>1047750</xdr:colOff>
      <xdr:row>57</xdr:row>
      <xdr:rowOff>981075</xdr:rowOff>
    </xdr:to>
    <xdr:pic>
      <xdr:nvPicPr>
        <xdr:cNvPr id="1081" name="Immagine 103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24025" y="6396037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58</xdr:row>
      <xdr:rowOff>66675</xdr:rowOff>
    </xdr:from>
    <xdr:to>
      <xdr:col>2</xdr:col>
      <xdr:colOff>1066800</xdr:colOff>
      <xdr:row>58</xdr:row>
      <xdr:rowOff>981075</xdr:rowOff>
    </xdr:to>
    <xdr:pic>
      <xdr:nvPicPr>
        <xdr:cNvPr id="1082" name="Immagine 1039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43075" y="6510337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59</xdr:row>
      <xdr:rowOff>95250</xdr:rowOff>
    </xdr:from>
    <xdr:to>
      <xdr:col>2</xdr:col>
      <xdr:colOff>1076325</xdr:colOff>
      <xdr:row>59</xdr:row>
      <xdr:rowOff>1009650</xdr:rowOff>
    </xdr:to>
    <xdr:pic>
      <xdr:nvPicPr>
        <xdr:cNvPr id="1083" name="Immagine 1040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662749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60</xdr:row>
      <xdr:rowOff>66675</xdr:rowOff>
    </xdr:from>
    <xdr:to>
      <xdr:col>2</xdr:col>
      <xdr:colOff>1076325</xdr:colOff>
      <xdr:row>60</xdr:row>
      <xdr:rowOff>981075</xdr:rowOff>
    </xdr:to>
    <xdr:pic>
      <xdr:nvPicPr>
        <xdr:cNvPr id="1084" name="Immagine 1041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6738937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61</xdr:row>
      <xdr:rowOff>85725</xdr:rowOff>
    </xdr:from>
    <xdr:to>
      <xdr:col>2</xdr:col>
      <xdr:colOff>1076325</xdr:colOff>
      <xdr:row>61</xdr:row>
      <xdr:rowOff>1000125</xdr:rowOff>
    </xdr:to>
    <xdr:pic>
      <xdr:nvPicPr>
        <xdr:cNvPr id="1085" name="Immagine 1043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68551425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62</xdr:row>
      <xdr:rowOff>76200</xdr:rowOff>
    </xdr:from>
    <xdr:to>
      <xdr:col>2</xdr:col>
      <xdr:colOff>1076325</xdr:colOff>
      <xdr:row>62</xdr:row>
      <xdr:rowOff>990600</xdr:rowOff>
    </xdr:to>
    <xdr:pic>
      <xdr:nvPicPr>
        <xdr:cNvPr id="1086" name="Immagine 1045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696849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133350</xdr:rowOff>
    </xdr:from>
    <xdr:to>
      <xdr:col>2</xdr:col>
      <xdr:colOff>1085850</xdr:colOff>
      <xdr:row>63</xdr:row>
      <xdr:rowOff>1047750</xdr:rowOff>
    </xdr:to>
    <xdr:pic>
      <xdr:nvPicPr>
        <xdr:cNvPr id="1087" name="Immagine 1047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62125" y="708850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64</xdr:row>
      <xdr:rowOff>76200</xdr:rowOff>
    </xdr:from>
    <xdr:to>
      <xdr:col>2</xdr:col>
      <xdr:colOff>1066800</xdr:colOff>
      <xdr:row>64</xdr:row>
      <xdr:rowOff>990600</xdr:rowOff>
    </xdr:to>
    <xdr:pic>
      <xdr:nvPicPr>
        <xdr:cNvPr id="1088" name="Immagine 1049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43075" y="7197090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65</xdr:row>
      <xdr:rowOff>95250</xdr:rowOff>
    </xdr:from>
    <xdr:to>
      <xdr:col>2</xdr:col>
      <xdr:colOff>1057275</xdr:colOff>
      <xdr:row>65</xdr:row>
      <xdr:rowOff>1009650</xdr:rowOff>
    </xdr:to>
    <xdr:pic>
      <xdr:nvPicPr>
        <xdr:cNvPr id="1089" name="Immagine 1051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33550" y="731329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66</xdr:row>
      <xdr:rowOff>95250</xdr:rowOff>
    </xdr:from>
    <xdr:to>
      <xdr:col>2</xdr:col>
      <xdr:colOff>1076325</xdr:colOff>
      <xdr:row>66</xdr:row>
      <xdr:rowOff>1009650</xdr:rowOff>
    </xdr:to>
    <xdr:pic>
      <xdr:nvPicPr>
        <xdr:cNvPr id="1090" name="Immagine 1053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2600" y="742759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67</xdr:row>
      <xdr:rowOff>133350</xdr:rowOff>
    </xdr:from>
    <xdr:to>
      <xdr:col>2</xdr:col>
      <xdr:colOff>1123950</xdr:colOff>
      <xdr:row>67</xdr:row>
      <xdr:rowOff>885825</xdr:rowOff>
    </xdr:to>
    <xdr:pic>
      <xdr:nvPicPr>
        <xdr:cNvPr id="1091" name="Immagine 870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4025" y="75457050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68</xdr:row>
      <xdr:rowOff>114300</xdr:rowOff>
    </xdr:from>
    <xdr:to>
      <xdr:col>2</xdr:col>
      <xdr:colOff>1114425</xdr:colOff>
      <xdr:row>68</xdr:row>
      <xdr:rowOff>866775</xdr:rowOff>
    </xdr:to>
    <xdr:pic>
      <xdr:nvPicPr>
        <xdr:cNvPr id="1092" name="Immagine 882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0" y="76581000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69</xdr:row>
      <xdr:rowOff>152400</xdr:rowOff>
    </xdr:from>
    <xdr:to>
      <xdr:col>2</xdr:col>
      <xdr:colOff>1114425</xdr:colOff>
      <xdr:row>69</xdr:row>
      <xdr:rowOff>904875</xdr:rowOff>
    </xdr:to>
    <xdr:pic>
      <xdr:nvPicPr>
        <xdr:cNvPr id="1093" name="Immagine 884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0" y="77762100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70</xdr:row>
      <xdr:rowOff>152400</xdr:rowOff>
    </xdr:from>
    <xdr:to>
      <xdr:col>2</xdr:col>
      <xdr:colOff>1095375</xdr:colOff>
      <xdr:row>70</xdr:row>
      <xdr:rowOff>904875</xdr:rowOff>
    </xdr:to>
    <xdr:pic>
      <xdr:nvPicPr>
        <xdr:cNvPr id="1094" name="Immagine 894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5450" y="78905100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71</xdr:row>
      <xdr:rowOff>180975</xdr:rowOff>
    </xdr:from>
    <xdr:to>
      <xdr:col>2</xdr:col>
      <xdr:colOff>1143000</xdr:colOff>
      <xdr:row>71</xdr:row>
      <xdr:rowOff>933450</xdr:rowOff>
    </xdr:to>
    <xdr:pic>
      <xdr:nvPicPr>
        <xdr:cNvPr id="1095" name="Immagine 896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43075" y="80076675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72</xdr:row>
      <xdr:rowOff>123825</xdr:rowOff>
    </xdr:from>
    <xdr:to>
      <xdr:col>2</xdr:col>
      <xdr:colOff>1104900</xdr:colOff>
      <xdr:row>72</xdr:row>
      <xdr:rowOff>876300</xdr:rowOff>
    </xdr:to>
    <xdr:pic>
      <xdr:nvPicPr>
        <xdr:cNvPr id="1096" name="Immagine 921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4975" y="81162525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73</xdr:row>
      <xdr:rowOff>161925</xdr:rowOff>
    </xdr:from>
    <xdr:to>
      <xdr:col>2</xdr:col>
      <xdr:colOff>1133475</xdr:colOff>
      <xdr:row>73</xdr:row>
      <xdr:rowOff>914400</xdr:rowOff>
    </xdr:to>
    <xdr:pic>
      <xdr:nvPicPr>
        <xdr:cNvPr id="1097" name="Immagine 924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" y="82343625"/>
          <a:ext cx="10382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74</xdr:row>
      <xdr:rowOff>47625</xdr:rowOff>
    </xdr:from>
    <xdr:to>
      <xdr:col>2</xdr:col>
      <xdr:colOff>1114425</xdr:colOff>
      <xdr:row>74</xdr:row>
      <xdr:rowOff>752475</xdr:rowOff>
    </xdr:to>
    <xdr:pic>
      <xdr:nvPicPr>
        <xdr:cNvPr id="1098" name="Immagine 5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95450" y="83372325"/>
          <a:ext cx="1057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75</xdr:row>
      <xdr:rowOff>85725</xdr:rowOff>
    </xdr:from>
    <xdr:to>
      <xdr:col>2</xdr:col>
      <xdr:colOff>1104900</xdr:colOff>
      <xdr:row>75</xdr:row>
      <xdr:rowOff>914400</xdr:rowOff>
    </xdr:to>
    <xdr:pic>
      <xdr:nvPicPr>
        <xdr:cNvPr id="1099" name="Immagine 8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57350" y="84553425"/>
          <a:ext cx="1085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76</xdr:row>
      <xdr:rowOff>85725</xdr:rowOff>
    </xdr:from>
    <xdr:to>
      <xdr:col>2</xdr:col>
      <xdr:colOff>1104900</xdr:colOff>
      <xdr:row>76</xdr:row>
      <xdr:rowOff>914400</xdr:rowOff>
    </xdr:to>
    <xdr:pic>
      <xdr:nvPicPr>
        <xdr:cNvPr id="1100" name="Immagine 262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57350" y="85696425"/>
          <a:ext cx="1085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77</xdr:row>
      <xdr:rowOff>57150</xdr:rowOff>
    </xdr:from>
    <xdr:to>
      <xdr:col>2</xdr:col>
      <xdr:colOff>1076325</xdr:colOff>
      <xdr:row>77</xdr:row>
      <xdr:rowOff>752475</xdr:rowOff>
    </xdr:to>
    <xdr:pic>
      <xdr:nvPicPr>
        <xdr:cNvPr id="1101" name="Immagine 14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76400" y="868108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78</xdr:row>
      <xdr:rowOff>123825</xdr:rowOff>
    </xdr:from>
    <xdr:to>
      <xdr:col>2</xdr:col>
      <xdr:colOff>1095375</xdr:colOff>
      <xdr:row>78</xdr:row>
      <xdr:rowOff>819150</xdr:rowOff>
    </xdr:to>
    <xdr:pic>
      <xdr:nvPicPr>
        <xdr:cNvPr id="1102" name="Immagine 16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04975" y="88020525"/>
          <a:ext cx="1028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790575</xdr:colOff>
      <xdr:row>79</xdr:row>
      <xdr:rowOff>1066800</xdr:rowOff>
    </xdr:to>
    <xdr:pic>
      <xdr:nvPicPr>
        <xdr:cNvPr id="1103" name="Immagine 2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62125" y="89058750"/>
          <a:ext cx="666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790575</xdr:colOff>
      <xdr:row>80</xdr:row>
      <xdr:rowOff>1066800</xdr:rowOff>
    </xdr:to>
    <xdr:pic>
      <xdr:nvPicPr>
        <xdr:cNvPr id="1104" name="Immagine 281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62125" y="90201750"/>
          <a:ext cx="666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809625</xdr:colOff>
      <xdr:row>81</xdr:row>
      <xdr:rowOff>1066800</xdr:rowOff>
    </xdr:to>
    <xdr:pic>
      <xdr:nvPicPr>
        <xdr:cNvPr id="1105" name="Immagine 22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62125" y="91344750"/>
          <a:ext cx="6858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809625</xdr:colOff>
      <xdr:row>82</xdr:row>
      <xdr:rowOff>1066800</xdr:rowOff>
    </xdr:to>
    <xdr:pic>
      <xdr:nvPicPr>
        <xdr:cNvPr id="1106" name="Immagine 283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62125" y="92487750"/>
          <a:ext cx="6858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83</xdr:row>
      <xdr:rowOff>66675</xdr:rowOff>
    </xdr:from>
    <xdr:to>
      <xdr:col>2</xdr:col>
      <xdr:colOff>1123950</xdr:colOff>
      <xdr:row>83</xdr:row>
      <xdr:rowOff>838200</xdr:rowOff>
    </xdr:to>
    <xdr:pic>
      <xdr:nvPicPr>
        <xdr:cNvPr id="1107" name="Immagine 26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76400" y="93678375"/>
          <a:ext cx="1085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84</xdr:row>
      <xdr:rowOff>133350</xdr:rowOff>
    </xdr:from>
    <xdr:to>
      <xdr:col>2</xdr:col>
      <xdr:colOff>1133475</xdr:colOff>
      <xdr:row>84</xdr:row>
      <xdr:rowOff>857250</xdr:rowOff>
    </xdr:to>
    <xdr:pic>
      <xdr:nvPicPr>
        <xdr:cNvPr id="1108" name="Immagine 28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14500" y="94888050"/>
          <a:ext cx="1057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85</xdr:row>
      <xdr:rowOff>133350</xdr:rowOff>
    </xdr:from>
    <xdr:to>
      <xdr:col>2</xdr:col>
      <xdr:colOff>1133475</xdr:colOff>
      <xdr:row>85</xdr:row>
      <xdr:rowOff>857250</xdr:rowOff>
    </xdr:to>
    <xdr:pic>
      <xdr:nvPicPr>
        <xdr:cNvPr id="1109" name="Immagine 294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14500" y="96031050"/>
          <a:ext cx="1057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86</xdr:row>
      <xdr:rowOff>104775</xdr:rowOff>
    </xdr:from>
    <xdr:to>
      <xdr:col>2</xdr:col>
      <xdr:colOff>1133475</xdr:colOff>
      <xdr:row>86</xdr:row>
      <xdr:rowOff>847725</xdr:rowOff>
    </xdr:to>
    <xdr:pic>
      <xdr:nvPicPr>
        <xdr:cNvPr id="1110" name="Immagine 29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76400" y="97145475"/>
          <a:ext cx="10953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87</xdr:row>
      <xdr:rowOff>85725</xdr:rowOff>
    </xdr:from>
    <xdr:to>
      <xdr:col>2</xdr:col>
      <xdr:colOff>1123950</xdr:colOff>
      <xdr:row>87</xdr:row>
      <xdr:rowOff>933450</xdr:rowOff>
    </xdr:to>
    <xdr:pic>
      <xdr:nvPicPr>
        <xdr:cNvPr id="1111" name="Immagine 30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04975" y="98269425"/>
          <a:ext cx="1057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88</xdr:row>
      <xdr:rowOff>85725</xdr:rowOff>
    </xdr:from>
    <xdr:to>
      <xdr:col>2</xdr:col>
      <xdr:colOff>1123950</xdr:colOff>
      <xdr:row>88</xdr:row>
      <xdr:rowOff>933450</xdr:rowOff>
    </xdr:to>
    <xdr:pic>
      <xdr:nvPicPr>
        <xdr:cNvPr id="1112" name="Immagine 297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04975" y="99412425"/>
          <a:ext cx="1057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89</xdr:row>
      <xdr:rowOff>85725</xdr:rowOff>
    </xdr:from>
    <xdr:to>
      <xdr:col>2</xdr:col>
      <xdr:colOff>1123950</xdr:colOff>
      <xdr:row>89</xdr:row>
      <xdr:rowOff>933450</xdr:rowOff>
    </xdr:to>
    <xdr:pic>
      <xdr:nvPicPr>
        <xdr:cNvPr id="1113" name="Immagine 298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04975" y="100555425"/>
          <a:ext cx="1057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90</xdr:row>
      <xdr:rowOff>85725</xdr:rowOff>
    </xdr:from>
    <xdr:to>
      <xdr:col>2</xdr:col>
      <xdr:colOff>1123950</xdr:colOff>
      <xdr:row>90</xdr:row>
      <xdr:rowOff>933450</xdr:rowOff>
    </xdr:to>
    <xdr:pic>
      <xdr:nvPicPr>
        <xdr:cNvPr id="1114" name="Immagine 299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04975" y="101698425"/>
          <a:ext cx="1057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91</xdr:row>
      <xdr:rowOff>85725</xdr:rowOff>
    </xdr:from>
    <xdr:to>
      <xdr:col>2</xdr:col>
      <xdr:colOff>1047750</xdr:colOff>
      <xdr:row>91</xdr:row>
      <xdr:rowOff>942975</xdr:rowOff>
    </xdr:to>
    <xdr:pic>
      <xdr:nvPicPr>
        <xdr:cNvPr id="1115" name="Immagine 6879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43075" y="102841425"/>
          <a:ext cx="9429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94</xdr:row>
      <xdr:rowOff>85725</xdr:rowOff>
    </xdr:from>
    <xdr:to>
      <xdr:col>2</xdr:col>
      <xdr:colOff>1104900</xdr:colOff>
      <xdr:row>94</xdr:row>
      <xdr:rowOff>847725</xdr:rowOff>
    </xdr:to>
    <xdr:pic>
      <xdr:nvPicPr>
        <xdr:cNvPr id="1116" name="Immagine 6880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85925" y="104517825"/>
          <a:ext cx="10572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95</xdr:row>
      <xdr:rowOff>85725</xdr:rowOff>
    </xdr:from>
    <xdr:to>
      <xdr:col>2</xdr:col>
      <xdr:colOff>1104900</xdr:colOff>
      <xdr:row>95</xdr:row>
      <xdr:rowOff>847725</xdr:rowOff>
    </xdr:to>
    <xdr:pic>
      <xdr:nvPicPr>
        <xdr:cNvPr id="1117" name="Immagine 302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85925" y="105660825"/>
          <a:ext cx="10572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96</xdr:row>
      <xdr:rowOff>114300</xdr:rowOff>
    </xdr:from>
    <xdr:to>
      <xdr:col>2</xdr:col>
      <xdr:colOff>1076325</xdr:colOff>
      <xdr:row>96</xdr:row>
      <xdr:rowOff>809625</xdr:rowOff>
    </xdr:to>
    <xdr:pic>
      <xdr:nvPicPr>
        <xdr:cNvPr id="1118" name="Immagine 6884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76400" y="10683240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97</xdr:row>
      <xdr:rowOff>123825</xdr:rowOff>
    </xdr:from>
    <xdr:to>
      <xdr:col>2</xdr:col>
      <xdr:colOff>1152525</xdr:colOff>
      <xdr:row>97</xdr:row>
      <xdr:rowOff>704850</xdr:rowOff>
    </xdr:to>
    <xdr:pic>
      <xdr:nvPicPr>
        <xdr:cNvPr id="1119" name="Immagine 6885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76400" y="107984925"/>
          <a:ext cx="1114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98</xdr:row>
      <xdr:rowOff>123825</xdr:rowOff>
    </xdr:from>
    <xdr:to>
      <xdr:col>2</xdr:col>
      <xdr:colOff>1152525</xdr:colOff>
      <xdr:row>98</xdr:row>
      <xdr:rowOff>704850</xdr:rowOff>
    </xdr:to>
    <xdr:pic>
      <xdr:nvPicPr>
        <xdr:cNvPr id="1120" name="Immagine 311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76400" y="109127925"/>
          <a:ext cx="1114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99</xdr:row>
      <xdr:rowOff>85725</xdr:rowOff>
    </xdr:from>
    <xdr:to>
      <xdr:col>2</xdr:col>
      <xdr:colOff>1047750</xdr:colOff>
      <xdr:row>99</xdr:row>
      <xdr:rowOff>695325</xdr:rowOff>
    </xdr:to>
    <xdr:pic>
      <xdr:nvPicPr>
        <xdr:cNvPr id="1121" name="Immagine 6886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95450" y="110232825"/>
          <a:ext cx="990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100</xdr:row>
      <xdr:rowOff>85725</xdr:rowOff>
    </xdr:from>
    <xdr:to>
      <xdr:col>2</xdr:col>
      <xdr:colOff>1047750</xdr:colOff>
      <xdr:row>100</xdr:row>
      <xdr:rowOff>695325</xdr:rowOff>
    </xdr:to>
    <xdr:pic>
      <xdr:nvPicPr>
        <xdr:cNvPr id="1122" name="Immagine 313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95450" y="111375825"/>
          <a:ext cx="990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101</xdr:row>
      <xdr:rowOff>190500</xdr:rowOff>
    </xdr:from>
    <xdr:to>
      <xdr:col>2</xdr:col>
      <xdr:colOff>1114425</xdr:colOff>
      <xdr:row>101</xdr:row>
      <xdr:rowOff>790575</xdr:rowOff>
    </xdr:to>
    <xdr:pic>
      <xdr:nvPicPr>
        <xdr:cNvPr id="1123" name="Immagine 6888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04975" y="112623600"/>
          <a:ext cx="1047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102</xdr:row>
      <xdr:rowOff>133350</xdr:rowOff>
    </xdr:from>
    <xdr:to>
      <xdr:col>2</xdr:col>
      <xdr:colOff>1114425</xdr:colOff>
      <xdr:row>102</xdr:row>
      <xdr:rowOff>800100</xdr:rowOff>
    </xdr:to>
    <xdr:pic>
      <xdr:nvPicPr>
        <xdr:cNvPr id="1124" name="Immagine 6889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85925" y="113709450"/>
          <a:ext cx="1066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103</xdr:row>
      <xdr:rowOff>133350</xdr:rowOff>
    </xdr:from>
    <xdr:to>
      <xdr:col>2</xdr:col>
      <xdr:colOff>1114425</xdr:colOff>
      <xdr:row>103</xdr:row>
      <xdr:rowOff>800100</xdr:rowOff>
    </xdr:to>
    <xdr:pic>
      <xdr:nvPicPr>
        <xdr:cNvPr id="1125" name="Immagine 318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85925" y="114852450"/>
          <a:ext cx="1066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104</xdr:row>
      <xdr:rowOff>133350</xdr:rowOff>
    </xdr:from>
    <xdr:to>
      <xdr:col>2</xdr:col>
      <xdr:colOff>1114425</xdr:colOff>
      <xdr:row>104</xdr:row>
      <xdr:rowOff>800100</xdr:rowOff>
    </xdr:to>
    <xdr:pic>
      <xdr:nvPicPr>
        <xdr:cNvPr id="1126" name="Immagine 319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85925" y="115995450"/>
          <a:ext cx="1066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105</xdr:row>
      <xdr:rowOff>66675</xdr:rowOff>
    </xdr:from>
    <xdr:to>
      <xdr:col>2</xdr:col>
      <xdr:colOff>914400</xdr:colOff>
      <xdr:row>105</xdr:row>
      <xdr:rowOff>1019175</xdr:rowOff>
    </xdr:to>
    <xdr:pic>
      <xdr:nvPicPr>
        <xdr:cNvPr id="1127" name="Immagine 6891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62125" y="117071775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106</xdr:row>
      <xdr:rowOff>133350</xdr:rowOff>
    </xdr:from>
    <xdr:to>
      <xdr:col>2</xdr:col>
      <xdr:colOff>1038225</xdr:colOff>
      <xdr:row>106</xdr:row>
      <xdr:rowOff>866775</xdr:rowOff>
    </xdr:to>
    <xdr:pic>
      <xdr:nvPicPr>
        <xdr:cNvPr id="1128" name="Immagine 6892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24025" y="118281450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107</xdr:row>
      <xdr:rowOff>133350</xdr:rowOff>
    </xdr:from>
    <xdr:to>
      <xdr:col>2</xdr:col>
      <xdr:colOff>1038225</xdr:colOff>
      <xdr:row>107</xdr:row>
      <xdr:rowOff>866775</xdr:rowOff>
    </xdr:to>
    <xdr:pic>
      <xdr:nvPicPr>
        <xdr:cNvPr id="1129" name="Immagine 325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24025" y="119424450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108</xdr:row>
      <xdr:rowOff>38100</xdr:rowOff>
    </xdr:from>
    <xdr:to>
      <xdr:col>2</xdr:col>
      <xdr:colOff>876300</xdr:colOff>
      <xdr:row>108</xdr:row>
      <xdr:rowOff>1076325</xdr:rowOff>
    </xdr:to>
    <xdr:pic>
      <xdr:nvPicPr>
        <xdr:cNvPr id="1130" name="Immagine 6894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62125" y="120472200"/>
          <a:ext cx="7524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109</xdr:row>
      <xdr:rowOff>95250</xdr:rowOff>
    </xdr:from>
    <xdr:to>
      <xdr:col>2</xdr:col>
      <xdr:colOff>1076325</xdr:colOff>
      <xdr:row>109</xdr:row>
      <xdr:rowOff>962025</xdr:rowOff>
    </xdr:to>
    <xdr:pic>
      <xdr:nvPicPr>
        <xdr:cNvPr id="1131" name="Immagine 328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85925" y="121672350"/>
          <a:ext cx="1028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110</xdr:row>
      <xdr:rowOff>95250</xdr:rowOff>
    </xdr:from>
    <xdr:to>
      <xdr:col>2</xdr:col>
      <xdr:colOff>1076325</xdr:colOff>
      <xdr:row>110</xdr:row>
      <xdr:rowOff>962025</xdr:rowOff>
    </xdr:to>
    <xdr:pic>
      <xdr:nvPicPr>
        <xdr:cNvPr id="1132" name="Immagine 330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85925" y="122815350"/>
          <a:ext cx="1028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111</xdr:row>
      <xdr:rowOff>95250</xdr:rowOff>
    </xdr:from>
    <xdr:to>
      <xdr:col>2</xdr:col>
      <xdr:colOff>1076325</xdr:colOff>
      <xdr:row>111</xdr:row>
      <xdr:rowOff>962025</xdr:rowOff>
    </xdr:to>
    <xdr:pic>
      <xdr:nvPicPr>
        <xdr:cNvPr id="1133" name="Immagine 331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85925" y="123958350"/>
          <a:ext cx="1028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112</xdr:row>
      <xdr:rowOff>95250</xdr:rowOff>
    </xdr:from>
    <xdr:to>
      <xdr:col>2</xdr:col>
      <xdr:colOff>1076325</xdr:colOff>
      <xdr:row>112</xdr:row>
      <xdr:rowOff>962025</xdr:rowOff>
    </xdr:to>
    <xdr:pic>
      <xdr:nvPicPr>
        <xdr:cNvPr id="1134" name="Immagine 332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85925" y="125101350"/>
          <a:ext cx="1028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113</xdr:row>
      <xdr:rowOff>85725</xdr:rowOff>
    </xdr:from>
    <xdr:to>
      <xdr:col>2</xdr:col>
      <xdr:colOff>1076325</xdr:colOff>
      <xdr:row>113</xdr:row>
      <xdr:rowOff>962025</xdr:rowOff>
    </xdr:to>
    <xdr:pic>
      <xdr:nvPicPr>
        <xdr:cNvPr id="1135" name="Immagine 336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33550" y="12623482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114</xdr:row>
      <xdr:rowOff>85725</xdr:rowOff>
    </xdr:from>
    <xdr:to>
      <xdr:col>2</xdr:col>
      <xdr:colOff>1076325</xdr:colOff>
      <xdr:row>114</xdr:row>
      <xdr:rowOff>962025</xdr:rowOff>
    </xdr:to>
    <xdr:pic>
      <xdr:nvPicPr>
        <xdr:cNvPr id="1136" name="Immagine 338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33550" y="12737782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115</xdr:row>
      <xdr:rowOff>85725</xdr:rowOff>
    </xdr:from>
    <xdr:to>
      <xdr:col>2</xdr:col>
      <xdr:colOff>1076325</xdr:colOff>
      <xdr:row>115</xdr:row>
      <xdr:rowOff>962025</xdr:rowOff>
    </xdr:to>
    <xdr:pic>
      <xdr:nvPicPr>
        <xdr:cNvPr id="1137" name="Immagine 339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33550" y="12852082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116</xdr:row>
      <xdr:rowOff>85725</xdr:rowOff>
    </xdr:from>
    <xdr:to>
      <xdr:col>2</xdr:col>
      <xdr:colOff>1076325</xdr:colOff>
      <xdr:row>116</xdr:row>
      <xdr:rowOff>962025</xdr:rowOff>
    </xdr:to>
    <xdr:pic>
      <xdr:nvPicPr>
        <xdr:cNvPr id="1138" name="Immagine 341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33550" y="12966382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tabSelected="1" zoomScale="112" zoomScaleNormal="112" zoomScalePageLayoutView="112" workbookViewId="0">
      <pane ySplit="2" topLeftCell="A3" activePane="bottomLeft" state="frozen"/>
      <selection pane="bottomLeft" activeCell="R5" sqref="R5"/>
    </sheetView>
  </sheetViews>
  <sheetFormatPr defaultColWidth="21.42578125" defaultRowHeight="15" x14ac:dyDescent="0.25"/>
  <cols>
    <col min="1" max="1" width="9.140625" style="1" customWidth="1"/>
    <col min="2" max="2" width="15.42578125" style="1" customWidth="1"/>
    <col min="3" max="3" width="17.85546875" style="1" customWidth="1"/>
    <col min="4" max="4" width="14.42578125" style="1" customWidth="1"/>
    <col min="5" max="5" width="21.42578125" style="1"/>
    <col min="6" max="6" width="12" style="1" customWidth="1"/>
    <col min="7" max="7" width="13.140625" style="1" bestFit="1" customWidth="1"/>
    <col min="8" max="8" width="17.85546875" style="1" bestFit="1" customWidth="1"/>
    <col min="9" max="9" width="15" style="1" customWidth="1"/>
    <col min="10" max="10" width="16.140625" style="1" customWidth="1"/>
    <col min="11" max="11" width="14.85546875" style="1" customWidth="1"/>
    <col min="12" max="12" width="13" style="6" customWidth="1"/>
    <col min="13" max="13" width="12.42578125" style="6" bestFit="1" customWidth="1"/>
    <col min="14" max="14" width="11.85546875" style="7" bestFit="1" customWidth="1"/>
    <col min="15" max="15" width="14.42578125" style="7" bestFit="1" customWidth="1"/>
    <col min="16" max="16384" width="21.42578125" style="1"/>
  </cols>
  <sheetData>
    <row r="1" spans="1:16" ht="49.5" customHeight="1" x14ac:dyDescent="0.4">
      <c r="G1" s="14" t="s">
        <v>179</v>
      </c>
      <c r="M1" s="15">
        <f>SUBTOTAL(9,M3:M117)</f>
        <v>3293</v>
      </c>
      <c r="N1" s="10">
        <f>O1/M1</f>
        <v>509.64773762526573</v>
      </c>
      <c r="O1" s="16">
        <f>SUBTOTAL(9,O3:O117)</f>
        <v>1678270</v>
      </c>
      <c r="P1" s="19"/>
    </row>
    <row r="2" spans="1:16" ht="31.5" x14ac:dyDescent="0.25">
      <c r="A2" s="11" t="s">
        <v>0</v>
      </c>
      <c r="B2" s="11" t="s">
        <v>6</v>
      </c>
      <c r="C2" s="11" t="s">
        <v>180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7</v>
      </c>
      <c r="J2" s="12" t="s">
        <v>8</v>
      </c>
      <c r="K2" s="12" t="s">
        <v>178</v>
      </c>
      <c r="L2" s="13" t="s">
        <v>176</v>
      </c>
      <c r="M2" s="13" t="s">
        <v>9</v>
      </c>
      <c r="N2" s="8" t="s">
        <v>177</v>
      </c>
      <c r="O2" s="8" t="s">
        <v>175</v>
      </c>
    </row>
    <row r="3" spans="1:16" ht="90" customHeight="1" x14ac:dyDescent="0.25">
      <c r="A3" s="2" t="s">
        <v>21</v>
      </c>
      <c r="B3" s="2" t="s">
        <v>35</v>
      </c>
      <c r="C3" s="2"/>
      <c r="D3" s="2" t="s">
        <v>40</v>
      </c>
      <c r="E3" s="2" t="s">
        <v>41</v>
      </c>
      <c r="F3" s="2" t="s">
        <v>42</v>
      </c>
      <c r="G3" s="2" t="s">
        <v>43</v>
      </c>
      <c r="H3" s="2" t="s">
        <v>44</v>
      </c>
      <c r="I3" s="2" t="s">
        <v>39</v>
      </c>
      <c r="J3" s="3" t="s">
        <v>39</v>
      </c>
      <c r="K3" s="3">
        <v>807503287</v>
      </c>
      <c r="L3" s="4" t="s">
        <v>13</v>
      </c>
      <c r="M3" s="5">
        <v>1</v>
      </c>
      <c r="N3" s="9">
        <v>375</v>
      </c>
      <c r="O3" s="17">
        <f>N3*M3</f>
        <v>375</v>
      </c>
      <c r="P3" s="18"/>
    </row>
    <row r="4" spans="1:16" ht="90" customHeight="1" x14ac:dyDescent="0.25">
      <c r="A4" s="2" t="s">
        <v>21</v>
      </c>
      <c r="B4" s="2" t="s">
        <v>35</v>
      </c>
      <c r="C4" s="2"/>
      <c r="D4" s="2" t="s">
        <v>45</v>
      </c>
      <c r="E4" s="2" t="s">
        <v>46</v>
      </c>
      <c r="F4" s="2" t="s">
        <v>47</v>
      </c>
      <c r="G4" s="2" t="s">
        <v>10</v>
      </c>
      <c r="H4" s="2" t="s">
        <v>11</v>
      </c>
      <c r="I4" s="2" t="s">
        <v>39</v>
      </c>
      <c r="J4" s="3" t="s">
        <v>39</v>
      </c>
      <c r="K4" s="3">
        <v>807250110</v>
      </c>
      <c r="L4" s="4" t="s">
        <v>15</v>
      </c>
      <c r="M4" s="5">
        <v>2</v>
      </c>
      <c r="N4" s="9">
        <v>575</v>
      </c>
      <c r="O4" s="17">
        <f>N4*M4</f>
        <v>1150</v>
      </c>
      <c r="P4" s="18"/>
    </row>
    <row r="5" spans="1:16" ht="90" customHeight="1" x14ac:dyDescent="0.25">
      <c r="A5" s="2" t="s">
        <v>21</v>
      </c>
      <c r="B5" s="2" t="s">
        <v>35</v>
      </c>
      <c r="C5" s="2"/>
      <c r="D5" s="2" t="s">
        <v>45</v>
      </c>
      <c r="E5" s="2" t="s">
        <v>46</v>
      </c>
      <c r="F5" s="2" t="s">
        <v>47</v>
      </c>
      <c r="G5" s="2" t="s">
        <v>10</v>
      </c>
      <c r="H5" s="2" t="s">
        <v>11</v>
      </c>
      <c r="I5" s="2" t="s">
        <v>39</v>
      </c>
      <c r="J5" s="3" t="s">
        <v>39</v>
      </c>
      <c r="K5" s="3">
        <v>807252211</v>
      </c>
      <c r="L5" s="4" t="s">
        <v>13</v>
      </c>
      <c r="M5" s="5">
        <v>11</v>
      </c>
      <c r="N5" s="9">
        <v>575</v>
      </c>
      <c r="O5" s="17">
        <f>N5*M5</f>
        <v>6325</v>
      </c>
      <c r="P5" s="18"/>
    </row>
    <row r="6" spans="1:16" ht="90" customHeight="1" x14ac:dyDescent="0.25">
      <c r="A6" s="2" t="s">
        <v>21</v>
      </c>
      <c r="B6" s="2" t="s">
        <v>35</v>
      </c>
      <c r="C6" s="2"/>
      <c r="D6" s="2" t="s">
        <v>45</v>
      </c>
      <c r="E6" s="2" t="s">
        <v>46</v>
      </c>
      <c r="F6" s="2" t="s">
        <v>47</v>
      </c>
      <c r="G6" s="2" t="s">
        <v>10</v>
      </c>
      <c r="H6" s="2" t="s">
        <v>11</v>
      </c>
      <c r="I6" s="2" t="s">
        <v>39</v>
      </c>
      <c r="J6" s="3" t="s">
        <v>39</v>
      </c>
      <c r="K6" s="3">
        <v>807252213</v>
      </c>
      <c r="L6" s="4" t="s">
        <v>20</v>
      </c>
      <c r="M6" s="5">
        <v>21</v>
      </c>
      <c r="N6" s="9">
        <v>575</v>
      </c>
      <c r="O6" s="17">
        <f>N6*M6</f>
        <v>12075</v>
      </c>
      <c r="P6" s="18"/>
    </row>
    <row r="7" spans="1:16" ht="90" customHeight="1" x14ac:dyDescent="0.25">
      <c r="A7" s="2" t="s">
        <v>21</v>
      </c>
      <c r="B7" s="2" t="s">
        <v>35</v>
      </c>
      <c r="C7" s="2"/>
      <c r="D7" s="2" t="s">
        <v>45</v>
      </c>
      <c r="E7" s="2" t="s">
        <v>46</v>
      </c>
      <c r="F7" s="2" t="s">
        <v>47</v>
      </c>
      <c r="G7" s="2" t="s">
        <v>10</v>
      </c>
      <c r="H7" s="2" t="s">
        <v>11</v>
      </c>
      <c r="I7" s="2" t="s">
        <v>39</v>
      </c>
      <c r="J7" s="3" t="s">
        <v>39</v>
      </c>
      <c r="K7" s="3">
        <v>807252206</v>
      </c>
      <c r="L7" s="4" t="s">
        <v>48</v>
      </c>
      <c r="M7" s="5">
        <v>8</v>
      </c>
      <c r="N7" s="9">
        <v>575</v>
      </c>
      <c r="O7" s="17">
        <f>N7*M7</f>
        <v>4600</v>
      </c>
      <c r="P7" s="18"/>
    </row>
    <row r="8" spans="1:16" ht="90" customHeight="1" x14ac:dyDescent="0.25">
      <c r="A8" s="2" t="s">
        <v>21</v>
      </c>
      <c r="B8" s="2" t="s">
        <v>35</v>
      </c>
      <c r="C8" s="2"/>
      <c r="D8" s="2" t="s">
        <v>45</v>
      </c>
      <c r="E8" s="2" t="s">
        <v>46</v>
      </c>
      <c r="F8" s="2" t="s">
        <v>47</v>
      </c>
      <c r="G8" s="2" t="s">
        <v>10</v>
      </c>
      <c r="H8" s="2" t="s">
        <v>11</v>
      </c>
      <c r="I8" s="2" t="s">
        <v>39</v>
      </c>
      <c r="J8" s="3" t="s">
        <v>39</v>
      </c>
      <c r="K8" s="3">
        <v>807252207</v>
      </c>
      <c r="L8" s="4" t="s">
        <v>49</v>
      </c>
      <c r="M8" s="5">
        <v>5</v>
      </c>
      <c r="N8" s="9">
        <v>575</v>
      </c>
      <c r="O8" s="17">
        <f>N8*M8</f>
        <v>2875</v>
      </c>
      <c r="P8" s="18"/>
    </row>
    <row r="9" spans="1:16" ht="90" customHeight="1" x14ac:dyDescent="0.25">
      <c r="A9" s="2" t="s">
        <v>21</v>
      </c>
      <c r="B9" s="2" t="s">
        <v>35</v>
      </c>
      <c r="C9" s="2"/>
      <c r="D9" s="2" t="s">
        <v>45</v>
      </c>
      <c r="E9" s="2" t="s">
        <v>46</v>
      </c>
      <c r="F9" s="2" t="s">
        <v>47</v>
      </c>
      <c r="G9" s="2" t="s">
        <v>10</v>
      </c>
      <c r="H9" s="2" t="s">
        <v>11</v>
      </c>
      <c r="I9" s="2" t="s">
        <v>39</v>
      </c>
      <c r="J9" s="3" t="s">
        <v>39</v>
      </c>
      <c r="K9" s="3">
        <v>807252208</v>
      </c>
      <c r="L9" s="4" t="s">
        <v>50</v>
      </c>
      <c r="M9" s="5">
        <v>3</v>
      </c>
      <c r="N9" s="9">
        <v>575</v>
      </c>
      <c r="O9" s="17">
        <f>N9*M9</f>
        <v>1725</v>
      </c>
      <c r="P9" s="18"/>
    </row>
    <row r="10" spans="1:16" ht="90" customHeight="1" x14ac:dyDescent="0.25">
      <c r="A10" s="2" t="s">
        <v>21</v>
      </c>
      <c r="B10" s="2" t="s">
        <v>35</v>
      </c>
      <c r="C10" s="2"/>
      <c r="D10" s="2" t="s">
        <v>45</v>
      </c>
      <c r="E10" s="2" t="s">
        <v>46</v>
      </c>
      <c r="F10" s="2" t="s">
        <v>47</v>
      </c>
      <c r="G10" s="2" t="s">
        <v>10</v>
      </c>
      <c r="H10" s="2" t="s">
        <v>11</v>
      </c>
      <c r="I10" s="2" t="s">
        <v>39</v>
      </c>
      <c r="J10" s="3" t="s">
        <v>39</v>
      </c>
      <c r="K10" s="3">
        <v>807252209</v>
      </c>
      <c r="L10" s="4" t="s">
        <v>51</v>
      </c>
      <c r="M10" s="5">
        <v>1</v>
      </c>
      <c r="N10" s="9">
        <v>575</v>
      </c>
      <c r="O10" s="17">
        <f>N10*M10</f>
        <v>575</v>
      </c>
      <c r="P10" s="18"/>
    </row>
    <row r="11" spans="1:16" ht="90" customHeight="1" x14ac:dyDescent="0.25">
      <c r="A11" s="2" t="s">
        <v>21</v>
      </c>
      <c r="B11" s="2" t="s">
        <v>35</v>
      </c>
      <c r="C11" s="2"/>
      <c r="D11" s="2" t="s">
        <v>45</v>
      </c>
      <c r="E11" s="2" t="s">
        <v>46</v>
      </c>
      <c r="F11" s="2" t="s">
        <v>47</v>
      </c>
      <c r="G11" s="2" t="s">
        <v>10</v>
      </c>
      <c r="H11" s="2" t="s">
        <v>11</v>
      </c>
      <c r="I11" s="2" t="s">
        <v>39</v>
      </c>
      <c r="J11" s="3" t="s">
        <v>39</v>
      </c>
      <c r="K11" s="3">
        <v>807252210</v>
      </c>
      <c r="L11" s="4" t="s">
        <v>22</v>
      </c>
      <c r="M11" s="5">
        <v>3</v>
      </c>
      <c r="N11" s="9">
        <v>575</v>
      </c>
      <c r="O11" s="17">
        <f>N11*M11</f>
        <v>1725</v>
      </c>
      <c r="P11" s="18"/>
    </row>
    <row r="12" spans="1:16" ht="90" customHeight="1" x14ac:dyDescent="0.25">
      <c r="A12" s="2" t="s">
        <v>21</v>
      </c>
      <c r="B12" s="2" t="s">
        <v>35</v>
      </c>
      <c r="C12" s="2"/>
      <c r="D12" s="2" t="s">
        <v>45</v>
      </c>
      <c r="E12" s="2" t="s">
        <v>46</v>
      </c>
      <c r="F12" s="2" t="s">
        <v>47</v>
      </c>
      <c r="G12" s="2" t="s">
        <v>10</v>
      </c>
      <c r="H12" s="2" t="s">
        <v>11</v>
      </c>
      <c r="I12" s="2" t="s">
        <v>39</v>
      </c>
      <c r="J12" s="3" t="s">
        <v>39</v>
      </c>
      <c r="K12" s="3">
        <v>807252212</v>
      </c>
      <c r="L12" s="4" t="s">
        <v>23</v>
      </c>
      <c r="M12" s="5">
        <v>13</v>
      </c>
      <c r="N12" s="9">
        <v>575</v>
      </c>
      <c r="O12" s="17">
        <f>N12*M12</f>
        <v>7475</v>
      </c>
      <c r="P12" s="18"/>
    </row>
    <row r="13" spans="1:16" ht="90" customHeight="1" x14ac:dyDescent="0.25">
      <c r="A13" s="2" t="s">
        <v>21</v>
      </c>
      <c r="B13" s="2" t="s">
        <v>35</v>
      </c>
      <c r="C13" s="2"/>
      <c r="D13" s="2" t="s">
        <v>53</v>
      </c>
      <c r="E13" s="2" t="s">
        <v>54</v>
      </c>
      <c r="F13" s="2" t="s">
        <v>55</v>
      </c>
      <c r="G13" s="2" t="s">
        <v>43</v>
      </c>
      <c r="H13" s="2" t="s">
        <v>44</v>
      </c>
      <c r="I13" s="2" t="s">
        <v>56</v>
      </c>
      <c r="J13" s="3" t="s">
        <v>37</v>
      </c>
      <c r="K13" s="3">
        <v>807816627</v>
      </c>
      <c r="L13" s="4" t="s">
        <v>14</v>
      </c>
      <c r="M13" s="5">
        <v>8</v>
      </c>
      <c r="N13" s="9">
        <v>695</v>
      </c>
      <c r="O13" s="17">
        <f>N13*M13</f>
        <v>5560</v>
      </c>
      <c r="P13" s="18"/>
    </row>
    <row r="14" spans="1:16" ht="90" customHeight="1" x14ac:dyDescent="0.25">
      <c r="A14" s="2" t="s">
        <v>21</v>
      </c>
      <c r="B14" s="2" t="s">
        <v>35</v>
      </c>
      <c r="C14" s="2"/>
      <c r="D14" s="2" t="s">
        <v>53</v>
      </c>
      <c r="E14" s="2" t="s">
        <v>54</v>
      </c>
      <c r="F14" s="2" t="s">
        <v>55</v>
      </c>
      <c r="G14" s="2" t="s">
        <v>43</v>
      </c>
      <c r="H14" s="2" t="s">
        <v>44</v>
      </c>
      <c r="I14" s="2" t="s">
        <v>56</v>
      </c>
      <c r="J14" s="3" t="s">
        <v>37</v>
      </c>
      <c r="K14" s="3">
        <v>807502805</v>
      </c>
      <c r="L14" s="4" t="s">
        <v>38</v>
      </c>
      <c r="M14" s="5">
        <v>24</v>
      </c>
      <c r="N14" s="9">
        <v>695</v>
      </c>
      <c r="O14" s="17">
        <f>N14*M14</f>
        <v>16680</v>
      </c>
      <c r="P14" s="18"/>
    </row>
    <row r="15" spans="1:16" ht="90" customHeight="1" x14ac:dyDescent="0.25">
      <c r="A15" s="2" t="s">
        <v>21</v>
      </c>
      <c r="B15" s="2" t="s">
        <v>35</v>
      </c>
      <c r="C15" s="2"/>
      <c r="D15" s="2" t="s">
        <v>53</v>
      </c>
      <c r="E15" s="2" t="s">
        <v>54</v>
      </c>
      <c r="F15" s="2" t="s">
        <v>55</v>
      </c>
      <c r="G15" s="2" t="s">
        <v>43</v>
      </c>
      <c r="H15" s="2" t="s">
        <v>44</v>
      </c>
      <c r="I15" s="2" t="s">
        <v>56</v>
      </c>
      <c r="J15" s="3" t="s">
        <v>37</v>
      </c>
      <c r="K15" s="3">
        <v>807502807</v>
      </c>
      <c r="L15" s="4" t="s">
        <v>12</v>
      </c>
      <c r="M15" s="5">
        <v>17</v>
      </c>
      <c r="N15" s="9">
        <v>695</v>
      </c>
      <c r="O15" s="17">
        <f>N15*M15</f>
        <v>11815</v>
      </c>
      <c r="P15" s="18"/>
    </row>
    <row r="16" spans="1:16" ht="90" customHeight="1" x14ac:dyDescent="0.25">
      <c r="A16" s="2" t="s">
        <v>21</v>
      </c>
      <c r="B16" s="2" t="s">
        <v>35</v>
      </c>
      <c r="C16" s="2"/>
      <c r="D16" s="2" t="s">
        <v>53</v>
      </c>
      <c r="E16" s="2" t="s">
        <v>54</v>
      </c>
      <c r="F16" s="2" t="s">
        <v>55</v>
      </c>
      <c r="G16" s="2" t="s">
        <v>43</v>
      </c>
      <c r="H16" s="2" t="s">
        <v>44</v>
      </c>
      <c r="I16" s="2" t="s">
        <v>56</v>
      </c>
      <c r="J16" s="3" t="s">
        <v>37</v>
      </c>
      <c r="K16" s="3">
        <v>807499700</v>
      </c>
      <c r="L16" s="4" t="s">
        <v>18</v>
      </c>
      <c r="M16" s="5">
        <v>11</v>
      </c>
      <c r="N16" s="9">
        <v>695</v>
      </c>
      <c r="O16" s="17">
        <f>N16*M16</f>
        <v>7645</v>
      </c>
      <c r="P16" s="18"/>
    </row>
    <row r="17" spans="1:16" ht="90" customHeight="1" x14ac:dyDescent="0.25">
      <c r="A17" s="2" t="s">
        <v>21</v>
      </c>
      <c r="B17" s="2" t="s">
        <v>35</v>
      </c>
      <c r="C17" s="2"/>
      <c r="D17" s="2" t="s">
        <v>53</v>
      </c>
      <c r="E17" s="2" t="s">
        <v>54</v>
      </c>
      <c r="F17" s="2" t="s">
        <v>55</v>
      </c>
      <c r="G17" s="2" t="s">
        <v>43</v>
      </c>
      <c r="H17" s="2" t="s">
        <v>44</v>
      </c>
      <c r="I17" s="2" t="s">
        <v>56</v>
      </c>
      <c r="J17" s="3" t="s">
        <v>37</v>
      </c>
      <c r="K17" s="3">
        <v>807499702</v>
      </c>
      <c r="L17" s="4" t="s">
        <v>15</v>
      </c>
      <c r="M17" s="5">
        <v>26</v>
      </c>
      <c r="N17" s="9">
        <v>695</v>
      </c>
      <c r="O17" s="17">
        <f>N17*M17</f>
        <v>18070</v>
      </c>
      <c r="P17" s="18"/>
    </row>
    <row r="18" spans="1:16" ht="90" customHeight="1" x14ac:dyDescent="0.25">
      <c r="A18" s="2" t="s">
        <v>21</v>
      </c>
      <c r="B18" s="2" t="s">
        <v>35</v>
      </c>
      <c r="C18" s="2"/>
      <c r="D18" s="2" t="s">
        <v>53</v>
      </c>
      <c r="E18" s="2" t="s">
        <v>54</v>
      </c>
      <c r="F18" s="2" t="s">
        <v>55</v>
      </c>
      <c r="G18" s="2" t="s">
        <v>43</v>
      </c>
      <c r="H18" s="2" t="s">
        <v>44</v>
      </c>
      <c r="I18" s="2" t="s">
        <v>56</v>
      </c>
      <c r="J18" s="3" t="s">
        <v>37</v>
      </c>
      <c r="K18" s="3">
        <v>807499704</v>
      </c>
      <c r="L18" s="4" t="s">
        <v>19</v>
      </c>
      <c r="M18" s="5">
        <v>15</v>
      </c>
      <c r="N18" s="9">
        <v>695</v>
      </c>
      <c r="O18" s="17">
        <f>N18*M18</f>
        <v>10425</v>
      </c>
      <c r="P18" s="18"/>
    </row>
    <row r="19" spans="1:16" ht="90" customHeight="1" x14ac:dyDescent="0.25">
      <c r="A19" s="2" t="s">
        <v>21</v>
      </c>
      <c r="B19" s="2" t="s">
        <v>35</v>
      </c>
      <c r="C19" s="2"/>
      <c r="D19" s="2" t="s">
        <v>53</v>
      </c>
      <c r="E19" s="2" t="s">
        <v>54</v>
      </c>
      <c r="F19" s="2" t="s">
        <v>55</v>
      </c>
      <c r="G19" s="2" t="s">
        <v>43</v>
      </c>
      <c r="H19" s="2" t="s">
        <v>44</v>
      </c>
      <c r="I19" s="2" t="s">
        <v>56</v>
      </c>
      <c r="J19" s="3" t="s">
        <v>37</v>
      </c>
      <c r="K19" s="3">
        <v>807502809</v>
      </c>
      <c r="L19" s="4" t="s">
        <v>13</v>
      </c>
      <c r="M19" s="5">
        <v>14</v>
      </c>
      <c r="N19" s="9">
        <v>695</v>
      </c>
      <c r="O19" s="17">
        <f>N19*M19</f>
        <v>9730</v>
      </c>
      <c r="P19" s="18"/>
    </row>
    <row r="20" spans="1:16" ht="90" customHeight="1" x14ac:dyDescent="0.25">
      <c r="A20" s="2" t="s">
        <v>21</v>
      </c>
      <c r="B20" s="2" t="s">
        <v>35</v>
      </c>
      <c r="C20" s="2"/>
      <c r="D20" s="2" t="s">
        <v>53</v>
      </c>
      <c r="E20" s="2" t="s">
        <v>54</v>
      </c>
      <c r="F20" s="2" t="s">
        <v>55</v>
      </c>
      <c r="G20" s="2" t="s">
        <v>43</v>
      </c>
      <c r="H20" s="2" t="s">
        <v>44</v>
      </c>
      <c r="I20" s="2" t="s">
        <v>56</v>
      </c>
      <c r="J20" s="3" t="s">
        <v>37</v>
      </c>
      <c r="K20" s="3">
        <v>807502811</v>
      </c>
      <c r="L20" s="4" t="s">
        <v>20</v>
      </c>
      <c r="M20" s="5">
        <v>5</v>
      </c>
      <c r="N20" s="9">
        <v>695</v>
      </c>
      <c r="O20" s="17">
        <f>N20*M20</f>
        <v>3475</v>
      </c>
      <c r="P20" s="18"/>
    </row>
    <row r="21" spans="1:16" ht="90" customHeight="1" x14ac:dyDescent="0.25">
      <c r="A21" s="2" t="s">
        <v>21</v>
      </c>
      <c r="B21" s="2" t="s">
        <v>35</v>
      </c>
      <c r="C21" s="2"/>
      <c r="D21" s="2" t="s">
        <v>53</v>
      </c>
      <c r="E21" s="2" t="s">
        <v>54</v>
      </c>
      <c r="F21" s="2" t="s">
        <v>55</v>
      </c>
      <c r="G21" s="2" t="s">
        <v>43</v>
      </c>
      <c r="H21" s="2" t="s">
        <v>44</v>
      </c>
      <c r="I21" s="2" t="s">
        <v>56</v>
      </c>
      <c r="J21" s="3" t="s">
        <v>37</v>
      </c>
      <c r="K21" s="3">
        <v>808387244</v>
      </c>
      <c r="L21" s="4" t="s">
        <v>57</v>
      </c>
      <c r="M21" s="5">
        <v>5</v>
      </c>
      <c r="N21" s="9">
        <v>695</v>
      </c>
      <c r="O21" s="17">
        <f>N21*M21</f>
        <v>3475</v>
      </c>
      <c r="P21" s="18"/>
    </row>
    <row r="22" spans="1:16" ht="90" customHeight="1" x14ac:dyDescent="0.25">
      <c r="A22" s="2" t="s">
        <v>21</v>
      </c>
      <c r="B22" s="2" t="s">
        <v>35</v>
      </c>
      <c r="C22" s="2"/>
      <c r="D22" s="2" t="s">
        <v>53</v>
      </c>
      <c r="E22" s="2" t="s">
        <v>54</v>
      </c>
      <c r="F22" s="2" t="s">
        <v>55</v>
      </c>
      <c r="G22" s="2" t="s">
        <v>43</v>
      </c>
      <c r="H22" s="2" t="s">
        <v>44</v>
      </c>
      <c r="I22" s="2" t="s">
        <v>56</v>
      </c>
      <c r="J22" s="3" t="s">
        <v>37</v>
      </c>
      <c r="K22" s="3">
        <v>807502806</v>
      </c>
      <c r="L22" s="4" t="s">
        <v>48</v>
      </c>
      <c r="M22" s="5">
        <v>19</v>
      </c>
      <c r="N22" s="9">
        <v>695</v>
      </c>
      <c r="O22" s="17">
        <f>N22*M22</f>
        <v>13205</v>
      </c>
      <c r="P22" s="18"/>
    </row>
    <row r="23" spans="1:16" ht="90" customHeight="1" x14ac:dyDescent="0.25">
      <c r="A23" s="2" t="s">
        <v>21</v>
      </c>
      <c r="B23" s="2" t="s">
        <v>35</v>
      </c>
      <c r="C23" s="2"/>
      <c r="D23" s="2" t="s">
        <v>53</v>
      </c>
      <c r="E23" s="2" t="s">
        <v>54</v>
      </c>
      <c r="F23" s="2" t="s">
        <v>55</v>
      </c>
      <c r="G23" s="2" t="s">
        <v>43</v>
      </c>
      <c r="H23" s="2" t="s">
        <v>44</v>
      </c>
      <c r="I23" s="2" t="s">
        <v>56</v>
      </c>
      <c r="J23" s="3" t="s">
        <v>37</v>
      </c>
      <c r="K23" s="3">
        <v>807499699</v>
      </c>
      <c r="L23" s="4" t="s">
        <v>49</v>
      </c>
      <c r="M23" s="5">
        <v>19</v>
      </c>
      <c r="N23" s="9">
        <v>695</v>
      </c>
      <c r="O23" s="17">
        <f>N23*M23</f>
        <v>13205</v>
      </c>
      <c r="P23" s="18"/>
    </row>
    <row r="24" spans="1:16" ht="90" customHeight="1" x14ac:dyDescent="0.25">
      <c r="A24" s="2" t="s">
        <v>21</v>
      </c>
      <c r="B24" s="2" t="s">
        <v>35</v>
      </c>
      <c r="C24" s="2"/>
      <c r="D24" s="2" t="s">
        <v>53</v>
      </c>
      <c r="E24" s="2" t="s">
        <v>54</v>
      </c>
      <c r="F24" s="2" t="s">
        <v>55</v>
      </c>
      <c r="G24" s="2" t="s">
        <v>43</v>
      </c>
      <c r="H24" s="2" t="s">
        <v>44</v>
      </c>
      <c r="I24" s="2" t="s">
        <v>56</v>
      </c>
      <c r="J24" s="3" t="s">
        <v>37</v>
      </c>
      <c r="K24" s="3">
        <v>807499701</v>
      </c>
      <c r="L24" s="4" t="s">
        <v>50</v>
      </c>
      <c r="M24" s="5">
        <v>18</v>
      </c>
      <c r="N24" s="9">
        <v>695</v>
      </c>
      <c r="O24" s="17">
        <f>N24*M24</f>
        <v>12510</v>
      </c>
      <c r="P24" s="18"/>
    </row>
    <row r="25" spans="1:16" ht="90" customHeight="1" x14ac:dyDescent="0.25">
      <c r="A25" s="2" t="s">
        <v>21</v>
      </c>
      <c r="B25" s="2" t="s">
        <v>35</v>
      </c>
      <c r="C25" s="2"/>
      <c r="D25" s="2" t="s">
        <v>53</v>
      </c>
      <c r="E25" s="2" t="s">
        <v>54</v>
      </c>
      <c r="F25" s="2" t="s">
        <v>55</v>
      </c>
      <c r="G25" s="2" t="s">
        <v>43</v>
      </c>
      <c r="H25" s="2" t="s">
        <v>44</v>
      </c>
      <c r="I25" s="2" t="s">
        <v>56</v>
      </c>
      <c r="J25" s="3" t="s">
        <v>37</v>
      </c>
      <c r="K25" s="3">
        <v>807499703</v>
      </c>
      <c r="L25" s="4" t="s">
        <v>51</v>
      </c>
      <c r="M25" s="5">
        <v>22</v>
      </c>
      <c r="N25" s="9">
        <v>695</v>
      </c>
      <c r="O25" s="17">
        <f>N25*M25</f>
        <v>15290</v>
      </c>
      <c r="P25" s="18"/>
    </row>
    <row r="26" spans="1:16" ht="90" customHeight="1" x14ac:dyDescent="0.25">
      <c r="A26" s="2" t="s">
        <v>21</v>
      </c>
      <c r="B26" s="2" t="s">
        <v>35</v>
      </c>
      <c r="C26" s="2"/>
      <c r="D26" s="2" t="s">
        <v>53</v>
      </c>
      <c r="E26" s="2" t="s">
        <v>54</v>
      </c>
      <c r="F26" s="2" t="s">
        <v>55</v>
      </c>
      <c r="G26" s="2" t="s">
        <v>43</v>
      </c>
      <c r="H26" s="2" t="s">
        <v>44</v>
      </c>
      <c r="I26" s="2" t="s">
        <v>56</v>
      </c>
      <c r="J26" s="3" t="s">
        <v>37</v>
      </c>
      <c r="K26" s="3">
        <v>807502808</v>
      </c>
      <c r="L26" s="4" t="s">
        <v>22</v>
      </c>
      <c r="M26" s="5">
        <v>8</v>
      </c>
      <c r="N26" s="9">
        <v>695</v>
      </c>
      <c r="O26" s="17">
        <f>N26*M26</f>
        <v>5560</v>
      </c>
      <c r="P26" s="18"/>
    </row>
    <row r="27" spans="1:16" ht="90" customHeight="1" x14ac:dyDescent="0.25">
      <c r="A27" s="2" t="s">
        <v>21</v>
      </c>
      <c r="B27" s="2" t="s">
        <v>35</v>
      </c>
      <c r="C27" s="2"/>
      <c r="D27" s="2" t="s">
        <v>53</v>
      </c>
      <c r="E27" s="2" t="s">
        <v>54</v>
      </c>
      <c r="F27" s="2" t="s">
        <v>55</v>
      </c>
      <c r="G27" s="2" t="s">
        <v>43</v>
      </c>
      <c r="H27" s="2" t="s">
        <v>44</v>
      </c>
      <c r="I27" s="2" t="s">
        <v>56</v>
      </c>
      <c r="J27" s="3" t="s">
        <v>37</v>
      </c>
      <c r="K27" s="3">
        <v>807502810</v>
      </c>
      <c r="L27" s="4" t="s">
        <v>23</v>
      </c>
      <c r="M27" s="5">
        <v>5</v>
      </c>
      <c r="N27" s="9">
        <v>695</v>
      </c>
      <c r="O27" s="17">
        <f>N27*M27</f>
        <v>3475</v>
      </c>
      <c r="P27" s="18"/>
    </row>
    <row r="28" spans="1:16" ht="90" customHeight="1" x14ac:dyDescent="0.25">
      <c r="A28" s="2" t="s">
        <v>21</v>
      </c>
      <c r="B28" s="2" t="s">
        <v>35</v>
      </c>
      <c r="C28" s="2"/>
      <c r="D28" s="2" t="s">
        <v>58</v>
      </c>
      <c r="E28" s="2" t="s">
        <v>59</v>
      </c>
      <c r="F28" s="2" t="s">
        <v>60</v>
      </c>
      <c r="G28" s="2" t="s">
        <v>16</v>
      </c>
      <c r="H28" s="2" t="s">
        <v>17</v>
      </c>
      <c r="I28" s="2" t="s">
        <v>56</v>
      </c>
      <c r="J28" s="3" t="s">
        <v>37</v>
      </c>
      <c r="K28" s="3">
        <v>808606565</v>
      </c>
      <c r="L28" s="4" t="s">
        <v>14</v>
      </c>
      <c r="M28" s="5">
        <v>5</v>
      </c>
      <c r="N28" s="9">
        <v>650</v>
      </c>
      <c r="O28" s="17">
        <f>N28*M28</f>
        <v>3250</v>
      </c>
      <c r="P28" s="18"/>
    </row>
    <row r="29" spans="1:16" ht="90" customHeight="1" x14ac:dyDescent="0.25">
      <c r="A29" s="2" t="s">
        <v>21</v>
      </c>
      <c r="B29" s="2" t="s">
        <v>35</v>
      </c>
      <c r="C29" s="2"/>
      <c r="D29" s="2" t="s">
        <v>58</v>
      </c>
      <c r="E29" s="2" t="s">
        <v>59</v>
      </c>
      <c r="F29" s="2" t="s">
        <v>60</v>
      </c>
      <c r="G29" s="2" t="s">
        <v>16</v>
      </c>
      <c r="H29" s="2" t="s">
        <v>17</v>
      </c>
      <c r="I29" s="2" t="s">
        <v>56</v>
      </c>
      <c r="J29" s="3" t="s">
        <v>37</v>
      </c>
      <c r="K29" s="3">
        <v>807503033</v>
      </c>
      <c r="L29" s="4" t="s">
        <v>38</v>
      </c>
      <c r="M29" s="5">
        <v>5</v>
      </c>
      <c r="N29" s="9">
        <v>650</v>
      </c>
      <c r="O29" s="17">
        <f>N29*M29</f>
        <v>3250</v>
      </c>
      <c r="P29" s="18"/>
    </row>
    <row r="30" spans="1:16" ht="90" customHeight="1" x14ac:dyDescent="0.25">
      <c r="A30" s="2" t="s">
        <v>21</v>
      </c>
      <c r="B30" s="2" t="s">
        <v>35</v>
      </c>
      <c r="C30" s="2"/>
      <c r="D30" s="2" t="s">
        <v>58</v>
      </c>
      <c r="E30" s="2" t="s">
        <v>59</v>
      </c>
      <c r="F30" s="2" t="s">
        <v>60</v>
      </c>
      <c r="G30" s="2" t="s">
        <v>16</v>
      </c>
      <c r="H30" s="2" t="s">
        <v>17</v>
      </c>
      <c r="I30" s="2" t="s">
        <v>56</v>
      </c>
      <c r="J30" s="3" t="s">
        <v>37</v>
      </c>
      <c r="K30" s="3">
        <v>808606566</v>
      </c>
      <c r="L30" s="4" t="s">
        <v>57</v>
      </c>
      <c r="M30" s="5">
        <v>4</v>
      </c>
      <c r="N30" s="9">
        <v>650</v>
      </c>
      <c r="O30" s="17">
        <f>N30*M30</f>
        <v>2600</v>
      </c>
      <c r="P30" s="18"/>
    </row>
    <row r="31" spans="1:16" ht="90" customHeight="1" x14ac:dyDescent="0.25">
      <c r="A31" s="2" t="s">
        <v>21</v>
      </c>
      <c r="B31" s="2" t="s">
        <v>35</v>
      </c>
      <c r="C31" s="2"/>
      <c r="D31" s="2" t="s">
        <v>58</v>
      </c>
      <c r="E31" s="2" t="s">
        <v>59</v>
      </c>
      <c r="F31" s="2" t="s">
        <v>60</v>
      </c>
      <c r="G31" s="2" t="s">
        <v>16</v>
      </c>
      <c r="H31" s="2" t="s">
        <v>17</v>
      </c>
      <c r="I31" s="2" t="s">
        <v>56</v>
      </c>
      <c r="J31" s="3" t="s">
        <v>37</v>
      </c>
      <c r="K31" s="3">
        <v>807503034</v>
      </c>
      <c r="L31" s="4" t="s">
        <v>48</v>
      </c>
      <c r="M31" s="5">
        <v>6</v>
      </c>
      <c r="N31" s="9">
        <v>650</v>
      </c>
      <c r="O31" s="17">
        <f>N31*M31</f>
        <v>3900</v>
      </c>
      <c r="P31" s="18"/>
    </row>
    <row r="32" spans="1:16" ht="90" customHeight="1" x14ac:dyDescent="0.25">
      <c r="A32" s="2" t="s">
        <v>21</v>
      </c>
      <c r="B32" s="2" t="s">
        <v>35</v>
      </c>
      <c r="C32" s="2"/>
      <c r="D32" s="2" t="s">
        <v>58</v>
      </c>
      <c r="E32" s="2" t="s">
        <v>59</v>
      </c>
      <c r="F32" s="2" t="s">
        <v>60</v>
      </c>
      <c r="G32" s="2" t="s">
        <v>16</v>
      </c>
      <c r="H32" s="2" t="s">
        <v>17</v>
      </c>
      <c r="I32" s="2" t="s">
        <v>56</v>
      </c>
      <c r="J32" s="3" t="s">
        <v>37</v>
      </c>
      <c r="K32" s="3">
        <v>807503036</v>
      </c>
      <c r="L32" s="4" t="s">
        <v>49</v>
      </c>
      <c r="M32" s="5">
        <v>12</v>
      </c>
      <c r="N32" s="9">
        <v>650</v>
      </c>
      <c r="O32" s="17">
        <f>N32*M32</f>
        <v>7800</v>
      </c>
      <c r="P32" s="18"/>
    </row>
    <row r="33" spans="1:16" ht="90" customHeight="1" x14ac:dyDescent="0.25">
      <c r="A33" s="2" t="s">
        <v>21</v>
      </c>
      <c r="B33" s="2" t="s">
        <v>35</v>
      </c>
      <c r="C33" s="2"/>
      <c r="D33" s="2" t="s">
        <v>58</v>
      </c>
      <c r="E33" s="2" t="s">
        <v>59</v>
      </c>
      <c r="F33" s="2" t="s">
        <v>60</v>
      </c>
      <c r="G33" s="2" t="s">
        <v>16</v>
      </c>
      <c r="H33" s="2" t="s">
        <v>17</v>
      </c>
      <c r="I33" s="2" t="s">
        <v>56</v>
      </c>
      <c r="J33" s="3" t="s">
        <v>37</v>
      </c>
      <c r="K33" s="3">
        <v>807503038</v>
      </c>
      <c r="L33" s="4" t="s">
        <v>50</v>
      </c>
      <c r="M33" s="5">
        <v>15</v>
      </c>
      <c r="N33" s="9">
        <v>650</v>
      </c>
      <c r="O33" s="17">
        <f>N33*M33</f>
        <v>9750</v>
      </c>
      <c r="P33" s="18"/>
    </row>
    <row r="34" spans="1:16" ht="90" customHeight="1" x14ac:dyDescent="0.25">
      <c r="A34" s="2" t="s">
        <v>21</v>
      </c>
      <c r="B34" s="2" t="s">
        <v>35</v>
      </c>
      <c r="C34" s="2"/>
      <c r="D34" s="2" t="s">
        <v>58</v>
      </c>
      <c r="E34" s="2" t="s">
        <v>59</v>
      </c>
      <c r="F34" s="2" t="s">
        <v>60</v>
      </c>
      <c r="G34" s="2" t="s">
        <v>16</v>
      </c>
      <c r="H34" s="2" t="s">
        <v>17</v>
      </c>
      <c r="I34" s="2" t="s">
        <v>56</v>
      </c>
      <c r="J34" s="3" t="s">
        <v>37</v>
      </c>
      <c r="K34" s="3">
        <v>807503040</v>
      </c>
      <c r="L34" s="4" t="s">
        <v>51</v>
      </c>
      <c r="M34" s="5">
        <v>11</v>
      </c>
      <c r="N34" s="9">
        <v>650</v>
      </c>
      <c r="O34" s="17">
        <f>N34*M34</f>
        <v>7150</v>
      </c>
      <c r="P34" s="18"/>
    </row>
    <row r="35" spans="1:16" ht="90" customHeight="1" x14ac:dyDescent="0.25">
      <c r="A35" s="2" t="s">
        <v>21</v>
      </c>
      <c r="B35" s="2" t="s">
        <v>35</v>
      </c>
      <c r="C35" s="2"/>
      <c r="D35" s="2" t="s">
        <v>58</v>
      </c>
      <c r="E35" s="2" t="s">
        <v>59</v>
      </c>
      <c r="F35" s="2" t="s">
        <v>60</v>
      </c>
      <c r="G35" s="2" t="s">
        <v>16</v>
      </c>
      <c r="H35" s="2" t="s">
        <v>17</v>
      </c>
      <c r="I35" s="2" t="s">
        <v>56</v>
      </c>
      <c r="J35" s="3" t="s">
        <v>37</v>
      </c>
      <c r="K35" s="3">
        <v>807503042</v>
      </c>
      <c r="L35" s="4" t="s">
        <v>22</v>
      </c>
      <c r="M35" s="5">
        <v>13</v>
      </c>
      <c r="N35" s="9">
        <v>650</v>
      </c>
      <c r="O35" s="17">
        <f>N35*M35</f>
        <v>8450</v>
      </c>
      <c r="P35" s="18"/>
    </row>
    <row r="36" spans="1:16" ht="90" customHeight="1" x14ac:dyDescent="0.25">
      <c r="A36" s="2" t="s">
        <v>21</v>
      </c>
      <c r="B36" s="2" t="s">
        <v>35</v>
      </c>
      <c r="C36" s="2"/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3" t="s">
        <v>36</v>
      </c>
      <c r="K36" s="3">
        <v>807877782</v>
      </c>
      <c r="L36" s="4" t="s">
        <v>14</v>
      </c>
      <c r="M36" s="5">
        <v>3</v>
      </c>
      <c r="N36" s="9">
        <v>565</v>
      </c>
      <c r="O36" s="17">
        <f>N36*M36</f>
        <v>1695</v>
      </c>
      <c r="P36" s="18"/>
    </row>
    <row r="37" spans="1:16" ht="90" customHeight="1" x14ac:dyDescent="0.25">
      <c r="A37" s="2" t="s">
        <v>21</v>
      </c>
      <c r="B37" s="2" t="s">
        <v>35</v>
      </c>
      <c r="C37" s="2"/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3" t="s">
        <v>36</v>
      </c>
      <c r="K37" s="3">
        <v>807877782</v>
      </c>
      <c r="L37" s="4" t="s">
        <v>14</v>
      </c>
      <c r="M37" s="5">
        <v>26</v>
      </c>
      <c r="N37" s="9">
        <v>565</v>
      </c>
      <c r="O37" s="17">
        <f>N37*M37</f>
        <v>14690</v>
      </c>
      <c r="P37" s="18"/>
    </row>
    <row r="38" spans="1:16" ht="90" customHeight="1" x14ac:dyDescent="0.25">
      <c r="A38" s="2" t="s">
        <v>21</v>
      </c>
      <c r="B38" s="2" t="s">
        <v>35</v>
      </c>
      <c r="C38" s="2"/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3" t="s">
        <v>36</v>
      </c>
      <c r="K38" s="3">
        <v>807877612</v>
      </c>
      <c r="L38" s="4" t="s">
        <v>38</v>
      </c>
      <c r="M38" s="5">
        <v>62</v>
      </c>
      <c r="N38" s="9">
        <v>565</v>
      </c>
      <c r="O38" s="17">
        <f>N38*M38</f>
        <v>35030</v>
      </c>
      <c r="P38" s="18"/>
    </row>
    <row r="39" spans="1:16" ht="90" customHeight="1" x14ac:dyDescent="0.25">
      <c r="A39" s="2" t="s">
        <v>21</v>
      </c>
      <c r="B39" s="2" t="s">
        <v>35</v>
      </c>
      <c r="C39" s="2"/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3" t="s">
        <v>36</v>
      </c>
      <c r="K39" s="3">
        <v>807877294</v>
      </c>
      <c r="L39" s="4" t="s">
        <v>12</v>
      </c>
      <c r="M39" s="5">
        <v>83</v>
      </c>
      <c r="N39" s="9">
        <v>565</v>
      </c>
      <c r="O39" s="17">
        <f>N39*M39</f>
        <v>46895</v>
      </c>
      <c r="P39" s="18"/>
    </row>
    <row r="40" spans="1:16" ht="90" customHeight="1" x14ac:dyDescent="0.25">
      <c r="A40" s="2" t="s">
        <v>21</v>
      </c>
      <c r="B40" s="2" t="s">
        <v>35</v>
      </c>
      <c r="C40" s="2"/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3" t="s">
        <v>36</v>
      </c>
      <c r="K40" s="3">
        <v>807877296</v>
      </c>
      <c r="L40" s="4" t="s">
        <v>18</v>
      </c>
      <c r="M40" s="5">
        <v>83</v>
      </c>
      <c r="N40" s="9">
        <v>565</v>
      </c>
      <c r="O40" s="17">
        <f>N40*M40</f>
        <v>46895</v>
      </c>
      <c r="P40" s="18"/>
    </row>
    <row r="41" spans="1:16" ht="90" customHeight="1" x14ac:dyDescent="0.25">
      <c r="A41" s="2" t="s">
        <v>21</v>
      </c>
      <c r="B41" s="2" t="s">
        <v>35</v>
      </c>
      <c r="C41" s="2"/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3" t="s">
        <v>36</v>
      </c>
      <c r="K41" s="3">
        <v>807877300</v>
      </c>
      <c r="L41" s="4" t="s">
        <v>19</v>
      </c>
      <c r="M41" s="5">
        <v>15</v>
      </c>
      <c r="N41" s="9">
        <v>565</v>
      </c>
      <c r="O41" s="17">
        <f>N41*M41</f>
        <v>8475</v>
      </c>
      <c r="P41" s="18"/>
    </row>
    <row r="42" spans="1:16" ht="90" customHeight="1" x14ac:dyDescent="0.25">
      <c r="A42" s="2" t="s">
        <v>21</v>
      </c>
      <c r="B42" s="2" t="s">
        <v>35</v>
      </c>
      <c r="C42" s="2"/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3" t="s">
        <v>36</v>
      </c>
      <c r="K42" s="3">
        <v>807877302</v>
      </c>
      <c r="L42" s="4" t="s">
        <v>13</v>
      </c>
      <c r="M42" s="5">
        <v>17</v>
      </c>
      <c r="N42" s="9">
        <v>565</v>
      </c>
      <c r="O42" s="17">
        <f>N42*M42</f>
        <v>9605</v>
      </c>
      <c r="P42" s="18"/>
    </row>
    <row r="43" spans="1:16" ht="90" customHeight="1" x14ac:dyDescent="0.25">
      <c r="A43" s="2" t="s">
        <v>21</v>
      </c>
      <c r="B43" s="2" t="s">
        <v>35</v>
      </c>
      <c r="C43" s="2"/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3" t="s">
        <v>36</v>
      </c>
      <c r="K43" s="3">
        <v>807877529</v>
      </c>
      <c r="L43" s="4" t="s">
        <v>20</v>
      </c>
      <c r="M43" s="5">
        <v>16</v>
      </c>
      <c r="N43" s="9">
        <v>565</v>
      </c>
      <c r="O43" s="17">
        <f>N43*M43</f>
        <v>9040</v>
      </c>
      <c r="P43" s="18"/>
    </row>
    <row r="44" spans="1:16" ht="90" customHeight="1" x14ac:dyDescent="0.25">
      <c r="A44" s="2" t="s">
        <v>21</v>
      </c>
      <c r="B44" s="2" t="s">
        <v>35</v>
      </c>
      <c r="C44" s="2"/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3" t="s">
        <v>36</v>
      </c>
      <c r="K44" s="3">
        <v>807877731</v>
      </c>
      <c r="L44" s="4" t="s">
        <v>57</v>
      </c>
      <c r="M44" s="5">
        <v>41</v>
      </c>
      <c r="N44" s="9">
        <v>565</v>
      </c>
      <c r="O44" s="17">
        <f>N44*M44</f>
        <v>23165</v>
      </c>
      <c r="P44" s="18"/>
    </row>
    <row r="45" spans="1:16" ht="90" customHeight="1" x14ac:dyDescent="0.25">
      <c r="A45" s="2" t="s">
        <v>21</v>
      </c>
      <c r="B45" s="2" t="s">
        <v>35</v>
      </c>
      <c r="C45" s="2"/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3" t="s">
        <v>36</v>
      </c>
      <c r="K45" s="3">
        <v>807877723</v>
      </c>
      <c r="L45" s="4" t="s">
        <v>48</v>
      </c>
      <c r="M45" s="5">
        <v>80</v>
      </c>
      <c r="N45" s="9">
        <v>565</v>
      </c>
      <c r="O45" s="17">
        <f>N45*M45</f>
        <v>45200</v>
      </c>
      <c r="P45" s="18"/>
    </row>
    <row r="46" spans="1:16" ht="90" customHeight="1" x14ac:dyDescent="0.25">
      <c r="A46" s="2" t="s">
        <v>21</v>
      </c>
      <c r="B46" s="2" t="s">
        <v>35</v>
      </c>
      <c r="C46" s="2"/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3" t="s">
        <v>36</v>
      </c>
      <c r="K46" s="3">
        <v>807877295</v>
      </c>
      <c r="L46" s="4" t="s">
        <v>49</v>
      </c>
      <c r="M46" s="5">
        <v>91</v>
      </c>
      <c r="N46" s="9">
        <v>565</v>
      </c>
      <c r="O46" s="17">
        <f>N46*M46</f>
        <v>51415</v>
      </c>
      <c r="P46" s="18"/>
    </row>
    <row r="47" spans="1:16" ht="90" customHeight="1" x14ac:dyDescent="0.25">
      <c r="A47" s="2" t="s">
        <v>21</v>
      </c>
      <c r="B47" s="2" t="s">
        <v>35</v>
      </c>
      <c r="C47" s="2"/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3" t="s">
        <v>36</v>
      </c>
      <c r="K47" s="3">
        <v>807877297</v>
      </c>
      <c r="L47" s="4" t="s">
        <v>50</v>
      </c>
      <c r="M47" s="5">
        <v>101</v>
      </c>
      <c r="N47" s="9">
        <v>565</v>
      </c>
      <c r="O47" s="17">
        <f>N47*M47</f>
        <v>57065</v>
      </c>
      <c r="P47" s="18"/>
    </row>
    <row r="48" spans="1:16" ht="90" customHeight="1" x14ac:dyDescent="0.25">
      <c r="A48" s="2" t="s">
        <v>21</v>
      </c>
      <c r="B48" s="2" t="s">
        <v>35</v>
      </c>
      <c r="C48" s="2"/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3" t="s">
        <v>36</v>
      </c>
      <c r="K48" s="3">
        <v>807877299</v>
      </c>
      <c r="L48" s="4" t="s">
        <v>51</v>
      </c>
      <c r="M48" s="5">
        <v>25</v>
      </c>
      <c r="N48" s="9">
        <v>565</v>
      </c>
      <c r="O48" s="17">
        <f>N48*M48</f>
        <v>14125</v>
      </c>
      <c r="P48" s="18"/>
    </row>
    <row r="49" spans="1:16" ht="90" customHeight="1" x14ac:dyDescent="0.25">
      <c r="A49" s="2" t="s">
        <v>21</v>
      </c>
      <c r="B49" s="2" t="s">
        <v>35</v>
      </c>
      <c r="C49" s="2"/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3" t="s">
        <v>36</v>
      </c>
      <c r="K49" s="3">
        <v>807877301</v>
      </c>
      <c r="L49" s="4" t="s">
        <v>22</v>
      </c>
      <c r="M49" s="5">
        <v>31</v>
      </c>
      <c r="N49" s="9">
        <v>565</v>
      </c>
      <c r="O49" s="17">
        <f>N49*M49</f>
        <v>17515</v>
      </c>
      <c r="P49" s="18"/>
    </row>
    <row r="50" spans="1:16" ht="90" customHeight="1" x14ac:dyDescent="0.25">
      <c r="A50" s="2" t="s">
        <v>21</v>
      </c>
      <c r="B50" s="2" t="s">
        <v>35</v>
      </c>
      <c r="C50" s="2"/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3" t="s">
        <v>36</v>
      </c>
      <c r="K50" s="3">
        <v>807895007</v>
      </c>
      <c r="L50" s="4" t="s">
        <v>23</v>
      </c>
      <c r="M50" s="5">
        <v>18</v>
      </c>
      <c r="N50" s="9">
        <v>565</v>
      </c>
      <c r="O50" s="17">
        <f>N50*M50</f>
        <v>10170</v>
      </c>
      <c r="P50" s="18"/>
    </row>
    <row r="51" spans="1:16" ht="90" customHeight="1" x14ac:dyDescent="0.25">
      <c r="A51" s="2" t="s">
        <v>21</v>
      </c>
      <c r="B51" s="2" t="s">
        <v>35</v>
      </c>
      <c r="C51" s="2"/>
      <c r="D51" s="2" t="s">
        <v>61</v>
      </c>
      <c r="E51" s="2" t="s">
        <v>67</v>
      </c>
      <c r="F51" s="2" t="s">
        <v>68</v>
      </c>
      <c r="G51" s="2" t="s">
        <v>69</v>
      </c>
      <c r="H51" s="2" t="s">
        <v>70</v>
      </c>
      <c r="I51" s="2" t="s">
        <v>66</v>
      </c>
      <c r="J51" s="3" t="s">
        <v>36</v>
      </c>
      <c r="K51" s="3">
        <v>807781346</v>
      </c>
      <c r="L51" s="4" t="s">
        <v>14</v>
      </c>
      <c r="M51" s="5">
        <v>8</v>
      </c>
      <c r="N51" s="9">
        <v>545</v>
      </c>
      <c r="O51" s="17">
        <f>N51*M51</f>
        <v>4360</v>
      </c>
      <c r="P51" s="18"/>
    </row>
    <row r="52" spans="1:16" ht="90" customHeight="1" x14ac:dyDescent="0.25">
      <c r="A52" s="2" t="s">
        <v>21</v>
      </c>
      <c r="B52" s="2" t="s">
        <v>35</v>
      </c>
      <c r="C52" s="2"/>
      <c r="D52" s="2" t="s">
        <v>61</v>
      </c>
      <c r="E52" s="2" t="s">
        <v>67</v>
      </c>
      <c r="F52" s="2" t="s">
        <v>68</v>
      </c>
      <c r="G52" s="2" t="s">
        <v>69</v>
      </c>
      <c r="H52" s="2" t="s">
        <v>70</v>
      </c>
      <c r="I52" s="2" t="s">
        <v>66</v>
      </c>
      <c r="J52" s="3" t="s">
        <v>36</v>
      </c>
      <c r="K52" s="3">
        <v>807781346</v>
      </c>
      <c r="L52" s="4" t="s">
        <v>14</v>
      </c>
      <c r="M52" s="5">
        <v>12</v>
      </c>
      <c r="N52" s="9">
        <v>545</v>
      </c>
      <c r="O52" s="17">
        <f>N52*M52</f>
        <v>6540</v>
      </c>
      <c r="P52" s="18"/>
    </row>
    <row r="53" spans="1:16" ht="90" customHeight="1" x14ac:dyDescent="0.25">
      <c r="A53" s="2" t="s">
        <v>21</v>
      </c>
      <c r="B53" s="2" t="s">
        <v>35</v>
      </c>
      <c r="C53" s="2"/>
      <c r="D53" s="2" t="s">
        <v>61</v>
      </c>
      <c r="E53" s="2" t="s">
        <v>67</v>
      </c>
      <c r="F53" s="2" t="s">
        <v>68</v>
      </c>
      <c r="G53" s="2" t="s">
        <v>69</v>
      </c>
      <c r="H53" s="2" t="s">
        <v>70</v>
      </c>
      <c r="I53" s="2" t="s">
        <v>66</v>
      </c>
      <c r="J53" s="3" t="s">
        <v>36</v>
      </c>
      <c r="K53" s="3">
        <v>807781347</v>
      </c>
      <c r="L53" s="4" t="s">
        <v>38</v>
      </c>
      <c r="M53" s="5">
        <v>111</v>
      </c>
      <c r="N53" s="9">
        <v>545</v>
      </c>
      <c r="O53" s="17">
        <f>N53*M53</f>
        <v>60495</v>
      </c>
      <c r="P53" s="18"/>
    </row>
    <row r="54" spans="1:16" ht="90" customHeight="1" x14ac:dyDescent="0.25">
      <c r="A54" s="2" t="s">
        <v>21</v>
      </c>
      <c r="B54" s="2" t="s">
        <v>35</v>
      </c>
      <c r="C54" s="2"/>
      <c r="D54" s="2" t="s">
        <v>61</v>
      </c>
      <c r="E54" s="2" t="s">
        <v>67</v>
      </c>
      <c r="F54" s="2" t="s">
        <v>68</v>
      </c>
      <c r="G54" s="2" t="s">
        <v>69</v>
      </c>
      <c r="H54" s="2" t="s">
        <v>70</v>
      </c>
      <c r="I54" s="2" t="s">
        <v>66</v>
      </c>
      <c r="J54" s="3" t="s">
        <v>36</v>
      </c>
      <c r="K54" s="3">
        <v>807779406</v>
      </c>
      <c r="L54" s="4" t="s">
        <v>12</v>
      </c>
      <c r="M54" s="5">
        <v>136</v>
      </c>
      <c r="N54" s="9">
        <v>545</v>
      </c>
      <c r="O54" s="17">
        <f>N54*M54</f>
        <v>74120</v>
      </c>
      <c r="P54" s="18"/>
    </row>
    <row r="55" spans="1:16" ht="90" customHeight="1" x14ac:dyDescent="0.25">
      <c r="A55" s="2" t="s">
        <v>21</v>
      </c>
      <c r="B55" s="2" t="s">
        <v>35</v>
      </c>
      <c r="C55" s="2"/>
      <c r="D55" s="2" t="s">
        <v>61</v>
      </c>
      <c r="E55" s="2" t="s">
        <v>67</v>
      </c>
      <c r="F55" s="2" t="s">
        <v>68</v>
      </c>
      <c r="G55" s="2" t="s">
        <v>69</v>
      </c>
      <c r="H55" s="2" t="s">
        <v>70</v>
      </c>
      <c r="I55" s="2" t="s">
        <v>66</v>
      </c>
      <c r="J55" s="3" t="s">
        <v>36</v>
      </c>
      <c r="K55" s="3">
        <v>807779408</v>
      </c>
      <c r="L55" s="4" t="s">
        <v>18</v>
      </c>
      <c r="M55" s="5">
        <v>119</v>
      </c>
      <c r="N55" s="9">
        <v>545</v>
      </c>
      <c r="O55" s="17">
        <f>N55*M55</f>
        <v>64855</v>
      </c>
      <c r="P55" s="18"/>
    </row>
    <row r="56" spans="1:16" ht="90" customHeight="1" x14ac:dyDescent="0.25">
      <c r="A56" s="2" t="s">
        <v>21</v>
      </c>
      <c r="B56" s="2" t="s">
        <v>35</v>
      </c>
      <c r="C56" s="2"/>
      <c r="D56" s="2" t="s">
        <v>61</v>
      </c>
      <c r="E56" s="2" t="s">
        <v>67</v>
      </c>
      <c r="F56" s="2" t="s">
        <v>68</v>
      </c>
      <c r="G56" s="2" t="s">
        <v>69</v>
      </c>
      <c r="H56" s="2" t="s">
        <v>70</v>
      </c>
      <c r="I56" s="2" t="s">
        <v>66</v>
      </c>
      <c r="J56" s="3" t="s">
        <v>36</v>
      </c>
      <c r="K56" s="3">
        <v>807781349</v>
      </c>
      <c r="L56" s="4" t="s">
        <v>15</v>
      </c>
      <c r="M56" s="5">
        <v>28</v>
      </c>
      <c r="N56" s="9">
        <v>545</v>
      </c>
      <c r="O56" s="17">
        <f>N56*M56</f>
        <v>15260</v>
      </c>
      <c r="P56" s="18"/>
    </row>
    <row r="57" spans="1:16" ht="90" customHeight="1" x14ac:dyDescent="0.25">
      <c r="A57" s="2" t="s">
        <v>21</v>
      </c>
      <c r="B57" s="2" t="s">
        <v>35</v>
      </c>
      <c r="C57" s="2"/>
      <c r="D57" s="2" t="s">
        <v>61</v>
      </c>
      <c r="E57" s="2" t="s">
        <v>67</v>
      </c>
      <c r="F57" s="2" t="s">
        <v>68</v>
      </c>
      <c r="G57" s="2" t="s">
        <v>69</v>
      </c>
      <c r="H57" s="2" t="s">
        <v>70</v>
      </c>
      <c r="I57" s="2" t="s">
        <v>66</v>
      </c>
      <c r="J57" s="3" t="s">
        <v>36</v>
      </c>
      <c r="K57" s="3">
        <v>807781350</v>
      </c>
      <c r="L57" s="4" t="s">
        <v>19</v>
      </c>
      <c r="M57" s="5">
        <v>56</v>
      </c>
      <c r="N57" s="9">
        <v>545</v>
      </c>
      <c r="O57" s="17">
        <f>N57*M57</f>
        <v>30520</v>
      </c>
      <c r="P57" s="18"/>
    </row>
    <row r="58" spans="1:16" ht="90" customHeight="1" x14ac:dyDescent="0.25">
      <c r="A58" s="2" t="s">
        <v>21</v>
      </c>
      <c r="B58" s="2" t="s">
        <v>35</v>
      </c>
      <c r="C58" s="2"/>
      <c r="D58" s="2" t="s">
        <v>61</v>
      </c>
      <c r="E58" s="2" t="s">
        <v>67</v>
      </c>
      <c r="F58" s="2" t="s">
        <v>68</v>
      </c>
      <c r="G58" s="2" t="s">
        <v>69</v>
      </c>
      <c r="H58" s="2" t="s">
        <v>70</v>
      </c>
      <c r="I58" s="2" t="s">
        <v>66</v>
      </c>
      <c r="J58" s="3" t="s">
        <v>36</v>
      </c>
      <c r="K58" s="3">
        <v>807781351</v>
      </c>
      <c r="L58" s="4" t="s">
        <v>13</v>
      </c>
      <c r="M58" s="5">
        <v>35</v>
      </c>
      <c r="N58" s="9">
        <v>545</v>
      </c>
      <c r="O58" s="17">
        <f>N58*M58</f>
        <v>19075</v>
      </c>
      <c r="P58" s="18"/>
    </row>
    <row r="59" spans="1:16" ht="90" customHeight="1" x14ac:dyDescent="0.25">
      <c r="A59" s="2" t="s">
        <v>21</v>
      </c>
      <c r="B59" s="2" t="s">
        <v>35</v>
      </c>
      <c r="C59" s="2"/>
      <c r="D59" s="2" t="s">
        <v>61</v>
      </c>
      <c r="E59" s="2" t="s">
        <v>67</v>
      </c>
      <c r="F59" s="2" t="s">
        <v>68</v>
      </c>
      <c r="G59" s="2" t="s">
        <v>69</v>
      </c>
      <c r="H59" s="2" t="s">
        <v>70</v>
      </c>
      <c r="I59" s="2" t="s">
        <v>66</v>
      </c>
      <c r="J59" s="3" t="s">
        <v>36</v>
      </c>
      <c r="K59" s="3">
        <v>807781353</v>
      </c>
      <c r="L59" s="4" t="s">
        <v>20</v>
      </c>
      <c r="M59" s="5">
        <v>26</v>
      </c>
      <c r="N59" s="9">
        <v>545</v>
      </c>
      <c r="O59" s="17">
        <f>N59*M59</f>
        <v>14170</v>
      </c>
      <c r="P59" s="18"/>
    </row>
    <row r="60" spans="1:16" ht="90" customHeight="1" x14ac:dyDescent="0.25">
      <c r="A60" s="2" t="s">
        <v>21</v>
      </c>
      <c r="B60" s="2" t="s">
        <v>35</v>
      </c>
      <c r="C60" s="2"/>
      <c r="D60" s="2" t="s">
        <v>61</v>
      </c>
      <c r="E60" s="2" t="s">
        <v>67</v>
      </c>
      <c r="F60" s="2" t="s">
        <v>68</v>
      </c>
      <c r="G60" s="2" t="s">
        <v>69</v>
      </c>
      <c r="H60" s="2" t="s">
        <v>70</v>
      </c>
      <c r="I60" s="2" t="s">
        <v>66</v>
      </c>
      <c r="J60" s="3" t="s">
        <v>36</v>
      </c>
      <c r="K60" s="3">
        <v>807781367</v>
      </c>
      <c r="L60" s="4" t="s">
        <v>57</v>
      </c>
      <c r="M60" s="5">
        <v>1</v>
      </c>
      <c r="N60" s="9">
        <v>545</v>
      </c>
      <c r="O60" s="17">
        <f>N60*M60</f>
        <v>545</v>
      </c>
      <c r="P60" s="18"/>
    </row>
    <row r="61" spans="1:16" ht="90" customHeight="1" x14ac:dyDescent="0.25">
      <c r="A61" s="2" t="s">
        <v>21</v>
      </c>
      <c r="B61" s="2" t="s">
        <v>35</v>
      </c>
      <c r="C61" s="2"/>
      <c r="D61" s="2" t="s">
        <v>61</v>
      </c>
      <c r="E61" s="2" t="s">
        <v>67</v>
      </c>
      <c r="F61" s="2" t="s">
        <v>68</v>
      </c>
      <c r="G61" s="2" t="s">
        <v>69</v>
      </c>
      <c r="H61" s="2" t="s">
        <v>70</v>
      </c>
      <c r="I61" s="2" t="s">
        <v>66</v>
      </c>
      <c r="J61" s="3" t="s">
        <v>36</v>
      </c>
      <c r="K61" s="3">
        <v>807781367</v>
      </c>
      <c r="L61" s="4" t="s">
        <v>57</v>
      </c>
      <c r="M61" s="5">
        <v>37</v>
      </c>
      <c r="N61" s="9">
        <v>545</v>
      </c>
      <c r="O61" s="17">
        <f>N61*M61</f>
        <v>20165</v>
      </c>
      <c r="P61" s="18"/>
    </row>
    <row r="62" spans="1:16" ht="90" customHeight="1" x14ac:dyDescent="0.25">
      <c r="A62" s="2" t="s">
        <v>21</v>
      </c>
      <c r="B62" s="2" t="s">
        <v>35</v>
      </c>
      <c r="C62" s="2"/>
      <c r="D62" s="2" t="s">
        <v>61</v>
      </c>
      <c r="E62" s="2" t="s">
        <v>67</v>
      </c>
      <c r="F62" s="2" t="s">
        <v>68</v>
      </c>
      <c r="G62" s="2" t="s">
        <v>69</v>
      </c>
      <c r="H62" s="2" t="s">
        <v>70</v>
      </c>
      <c r="I62" s="2" t="s">
        <v>66</v>
      </c>
      <c r="J62" s="3" t="s">
        <v>36</v>
      </c>
      <c r="K62" s="3">
        <v>807779405</v>
      </c>
      <c r="L62" s="4" t="s">
        <v>48</v>
      </c>
      <c r="M62" s="5">
        <v>160</v>
      </c>
      <c r="N62" s="9">
        <v>545</v>
      </c>
      <c r="O62" s="17">
        <f>N62*M62</f>
        <v>87200</v>
      </c>
      <c r="P62" s="18"/>
    </row>
    <row r="63" spans="1:16" ht="90" customHeight="1" x14ac:dyDescent="0.25">
      <c r="A63" s="2" t="s">
        <v>21</v>
      </c>
      <c r="B63" s="2" t="s">
        <v>35</v>
      </c>
      <c r="C63" s="2"/>
      <c r="D63" s="2" t="s">
        <v>61</v>
      </c>
      <c r="E63" s="2" t="s">
        <v>67</v>
      </c>
      <c r="F63" s="2" t="s">
        <v>68</v>
      </c>
      <c r="G63" s="2" t="s">
        <v>69</v>
      </c>
      <c r="H63" s="2" t="s">
        <v>70</v>
      </c>
      <c r="I63" s="2" t="s">
        <v>66</v>
      </c>
      <c r="J63" s="3" t="s">
        <v>36</v>
      </c>
      <c r="K63" s="3">
        <v>807779407</v>
      </c>
      <c r="L63" s="4" t="s">
        <v>49</v>
      </c>
      <c r="M63" s="5">
        <v>168</v>
      </c>
      <c r="N63" s="9">
        <v>545</v>
      </c>
      <c r="O63" s="17">
        <f>N63*M63</f>
        <v>91560</v>
      </c>
      <c r="P63" s="18"/>
    </row>
    <row r="64" spans="1:16" ht="90" customHeight="1" x14ac:dyDescent="0.25">
      <c r="A64" s="2" t="s">
        <v>21</v>
      </c>
      <c r="B64" s="2" t="s">
        <v>35</v>
      </c>
      <c r="C64" s="2"/>
      <c r="D64" s="2" t="s">
        <v>61</v>
      </c>
      <c r="E64" s="2" t="s">
        <v>67</v>
      </c>
      <c r="F64" s="2" t="s">
        <v>68</v>
      </c>
      <c r="G64" s="2" t="s">
        <v>69</v>
      </c>
      <c r="H64" s="2" t="s">
        <v>70</v>
      </c>
      <c r="I64" s="2" t="s">
        <v>66</v>
      </c>
      <c r="J64" s="3" t="s">
        <v>36</v>
      </c>
      <c r="K64" s="3">
        <v>807781348</v>
      </c>
      <c r="L64" s="4" t="s">
        <v>50</v>
      </c>
      <c r="M64" s="5">
        <v>117</v>
      </c>
      <c r="N64" s="9">
        <v>545</v>
      </c>
      <c r="O64" s="17">
        <f>N64*M64</f>
        <v>63765</v>
      </c>
      <c r="P64" s="18"/>
    </row>
    <row r="65" spans="1:16" ht="90" customHeight="1" x14ac:dyDescent="0.25">
      <c r="A65" s="2" t="s">
        <v>21</v>
      </c>
      <c r="B65" s="2" t="s">
        <v>35</v>
      </c>
      <c r="C65" s="2"/>
      <c r="D65" s="2" t="s">
        <v>61</v>
      </c>
      <c r="E65" s="2" t="s">
        <v>67</v>
      </c>
      <c r="F65" s="2" t="s">
        <v>68</v>
      </c>
      <c r="G65" s="2" t="s">
        <v>69</v>
      </c>
      <c r="H65" s="2" t="s">
        <v>70</v>
      </c>
      <c r="I65" s="2" t="s">
        <v>66</v>
      </c>
      <c r="J65" s="3" t="s">
        <v>36</v>
      </c>
      <c r="K65" s="3">
        <v>807781368</v>
      </c>
      <c r="L65" s="4" t="s">
        <v>51</v>
      </c>
      <c r="M65" s="5">
        <v>35</v>
      </c>
      <c r="N65" s="9">
        <v>545</v>
      </c>
      <c r="O65" s="17">
        <f>N65*M65</f>
        <v>19075</v>
      </c>
      <c r="P65" s="18"/>
    </row>
    <row r="66" spans="1:16" ht="90" customHeight="1" x14ac:dyDescent="0.25">
      <c r="A66" s="2" t="s">
        <v>21</v>
      </c>
      <c r="B66" s="2" t="s">
        <v>35</v>
      </c>
      <c r="C66" s="2"/>
      <c r="D66" s="2" t="s">
        <v>61</v>
      </c>
      <c r="E66" s="2" t="s">
        <v>67</v>
      </c>
      <c r="F66" s="2" t="s">
        <v>68</v>
      </c>
      <c r="G66" s="2" t="s">
        <v>69</v>
      </c>
      <c r="H66" s="2" t="s">
        <v>70</v>
      </c>
      <c r="I66" s="2" t="s">
        <v>66</v>
      </c>
      <c r="J66" s="3" t="s">
        <v>36</v>
      </c>
      <c r="K66" s="3">
        <v>807781369</v>
      </c>
      <c r="L66" s="4" t="s">
        <v>22</v>
      </c>
      <c r="M66" s="5">
        <v>27</v>
      </c>
      <c r="N66" s="9">
        <v>545</v>
      </c>
      <c r="O66" s="17">
        <f>N66*M66</f>
        <v>14715</v>
      </c>
      <c r="P66" s="18"/>
    </row>
    <row r="67" spans="1:16" ht="90" customHeight="1" x14ac:dyDescent="0.25">
      <c r="A67" s="2" t="s">
        <v>21</v>
      </c>
      <c r="B67" s="2" t="s">
        <v>35</v>
      </c>
      <c r="C67" s="2"/>
      <c r="D67" s="2" t="s">
        <v>61</v>
      </c>
      <c r="E67" s="2" t="s">
        <v>67</v>
      </c>
      <c r="F67" s="2" t="s">
        <v>68</v>
      </c>
      <c r="G67" s="2" t="s">
        <v>69</v>
      </c>
      <c r="H67" s="2" t="s">
        <v>70</v>
      </c>
      <c r="I67" s="2" t="s">
        <v>66</v>
      </c>
      <c r="J67" s="3" t="s">
        <v>36</v>
      </c>
      <c r="K67" s="3">
        <v>807781352</v>
      </c>
      <c r="L67" s="4" t="s">
        <v>23</v>
      </c>
      <c r="M67" s="5">
        <v>22</v>
      </c>
      <c r="N67" s="9">
        <v>545</v>
      </c>
      <c r="O67" s="17">
        <f>N67*M67</f>
        <v>11990</v>
      </c>
      <c r="P67" s="18"/>
    </row>
    <row r="68" spans="1:16" ht="90" customHeight="1" x14ac:dyDescent="0.25">
      <c r="A68" s="2" t="s">
        <v>21</v>
      </c>
      <c r="B68" s="2" t="s">
        <v>35</v>
      </c>
      <c r="C68" s="2"/>
      <c r="D68" s="2" t="s">
        <v>76</v>
      </c>
      <c r="E68" s="2" t="s">
        <v>71</v>
      </c>
      <c r="F68" s="2" t="s">
        <v>77</v>
      </c>
      <c r="G68" s="2" t="s">
        <v>78</v>
      </c>
      <c r="H68" s="2" t="s">
        <v>79</v>
      </c>
      <c r="I68" s="2" t="s">
        <v>66</v>
      </c>
      <c r="J68" s="3" t="s">
        <v>36</v>
      </c>
      <c r="K68" s="3">
        <v>808473419</v>
      </c>
      <c r="L68" s="4" t="s">
        <v>38</v>
      </c>
      <c r="M68" s="5">
        <v>30</v>
      </c>
      <c r="N68" s="9">
        <v>495</v>
      </c>
      <c r="O68" s="17">
        <f>N68*M68</f>
        <v>14850</v>
      </c>
      <c r="P68" s="18"/>
    </row>
    <row r="69" spans="1:16" ht="90" customHeight="1" x14ac:dyDescent="0.25">
      <c r="A69" s="2" t="s">
        <v>21</v>
      </c>
      <c r="B69" s="2" t="s">
        <v>35</v>
      </c>
      <c r="C69" s="2"/>
      <c r="D69" s="2" t="s">
        <v>76</v>
      </c>
      <c r="E69" s="2" t="s">
        <v>71</v>
      </c>
      <c r="F69" s="2" t="s">
        <v>77</v>
      </c>
      <c r="G69" s="2" t="s">
        <v>78</v>
      </c>
      <c r="H69" s="2" t="s">
        <v>79</v>
      </c>
      <c r="I69" s="2" t="s">
        <v>66</v>
      </c>
      <c r="J69" s="3" t="s">
        <v>36</v>
      </c>
      <c r="K69" s="3">
        <v>808473420</v>
      </c>
      <c r="L69" s="4" t="s">
        <v>12</v>
      </c>
      <c r="M69" s="5">
        <v>71</v>
      </c>
      <c r="N69" s="9">
        <v>495</v>
      </c>
      <c r="O69" s="17">
        <f>N69*M69</f>
        <v>35145</v>
      </c>
      <c r="P69" s="18"/>
    </row>
    <row r="70" spans="1:16" ht="90" customHeight="1" x14ac:dyDescent="0.25">
      <c r="A70" s="2" t="s">
        <v>21</v>
      </c>
      <c r="B70" s="2" t="s">
        <v>35</v>
      </c>
      <c r="C70" s="2"/>
      <c r="D70" s="2" t="s">
        <v>76</v>
      </c>
      <c r="E70" s="2" t="s">
        <v>71</v>
      </c>
      <c r="F70" s="2" t="s">
        <v>77</v>
      </c>
      <c r="G70" s="2" t="s">
        <v>78</v>
      </c>
      <c r="H70" s="2" t="s">
        <v>79</v>
      </c>
      <c r="I70" s="2" t="s">
        <v>66</v>
      </c>
      <c r="J70" s="3" t="s">
        <v>36</v>
      </c>
      <c r="K70" s="3">
        <v>808473421</v>
      </c>
      <c r="L70" s="4" t="s">
        <v>18</v>
      </c>
      <c r="M70" s="5">
        <v>83</v>
      </c>
      <c r="N70" s="9">
        <v>495</v>
      </c>
      <c r="O70" s="17">
        <f>N70*M70</f>
        <v>41085</v>
      </c>
      <c r="P70" s="18"/>
    </row>
    <row r="71" spans="1:16" ht="90" customHeight="1" x14ac:dyDescent="0.25">
      <c r="A71" s="2" t="s">
        <v>21</v>
      </c>
      <c r="B71" s="2" t="s">
        <v>35</v>
      </c>
      <c r="C71" s="2"/>
      <c r="D71" s="2" t="s">
        <v>76</v>
      </c>
      <c r="E71" s="2" t="s">
        <v>71</v>
      </c>
      <c r="F71" s="2" t="s">
        <v>77</v>
      </c>
      <c r="G71" s="2" t="s">
        <v>78</v>
      </c>
      <c r="H71" s="2" t="s">
        <v>79</v>
      </c>
      <c r="I71" s="2" t="s">
        <v>66</v>
      </c>
      <c r="J71" s="3" t="s">
        <v>36</v>
      </c>
      <c r="K71" s="3">
        <v>808473422</v>
      </c>
      <c r="L71" s="4" t="s">
        <v>15</v>
      </c>
      <c r="M71" s="5">
        <v>75</v>
      </c>
      <c r="N71" s="9">
        <v>495</v>
      </c>
      <c r="O71" s="17">
        <f>N71*M71</f>
        <v>37125</v>
      </c>
      <c r="P71" s="18"/>
    </row>
    <row r="72" spans="1:16" ht="90" customHeight="1" x14ac:dyDescent="0.25">
      <c r="A72" s="2" t="s">
        <v>21</v>
      </c>
      <c r="B72" s="2" t="s">
        <v>35</v>
      </c>
      <c r="C72" s="2"/>
      <c r="D72" s="2" t="s">
        <v>76</v>
      </c>
      <c r="E72" s="2" t="s">
        <v>71</v>
      </c>
      <c r="F72" s="2" t="s">
        <v>77</v>
      </c>
      <c r="G72" s="2" t="s">
        <v>78</v>
      </c>
      <c r="H72" s="2" t="s">
        <v>79</v>
      </c>
      <c r="I72" s="2" t="s">
        <v>66</v>
      </c>
      <c r="J72" s="3" t="s">
        <v>36</v>
      </c>
      <c r="K72" s="3">
        <v>808473423</v>
      </c>
      <c r="L72" s="4" t="s">
        <v>19</v>
      </c>
      <c r="M72" s="5">
        <v>16</v>
      </c>
      <c r="N72" s="9">
        <v>495</v>
      </c>
      <c r="O72" s="17">
        <f>N72*M72</f>
        <v>7920</v>
      </c>
      <c r="P72" s="18"/>
    </row>
    <row r="73" spans="1:16" ht="90" customHeight="1" x14ac:dyDescent="0.25">
      <c r="A73" s="2" t="s">
        <v>21</v>
      </c>
      <c r="B73" s="2" t="s">
        <v>35</v>
      </c>
      <c r="C73" s="2"/>
      <c r="D73" s="2" t="s">
        <v>76</v>
      </c>
      <c r="E73" s="2" t="s">
        <v>71</v>
      </c>
      <c r="F73" s="2" t="s">
        <v>77</v>
      </c>
      <c r="G73" s="2" t="s">
        <v>78</v>
      </c>
      <c r="H73" s="2" t="s">
        <v>79</v>
      </c>
      <c r="I73" s="2" t="s">
        <v>66</v>
      </c>
      <c r="J73" s="3" t="s">
        <v>36</v>
      </c>
      <c r="K73" s="3">
        <v>808473424</v>
      </c>
      <c r="L73" s="4" t="s">
        <v>13</v>
      </c>
      <c r="M73" s="5">
        <v>8</v>
      </c>
      <c r="N73" s="9">
        <v>495</v>
      </c>
      <c r="O73" s="17">
        <f>N73*M73</f>
        <v>3960</v>
      </c>
      <c r="P73" s="18"/>
    </row>
    <row r="74" spans="1:16" ht="90" customHeight="1" x14ac:dyDescent="0.25">
      <c r="A74" s="2" t="s">
        <v>21</v>
      </c>
      <c r="B74" s="2" t="s">
        <v>35</v>
      </c>
      <c r="C74" s="2"/>
      <c r="D74" s="2" t="s">
        <v>76</v>
      </c>
      <c r="E74" s="2" t="s">
        <v>71</v>
      </c>
      <c r="F74" s="2" t="s">
        <v>77</v>
      </c>
      <c r="G74" s="2" t="s">
        <v>78</v>
      </c>
      <c r="H74" s="2" t="s">
        <v>79</v>
      </c>
      <c r="I74" s="2" t="s">
        <v>66</v>
      </c>
      <c r="J74" s="3" t="s">
        <v>36</v>
      </c>
      <c r="K74" s="3">
        <v>808473425</v>
      </c>
      <c r="L74" s="4" t="s">
        <v>20</v>
      </c>
      <c r="M74" s="5">
        <v>1</v>
      </c>
      <c r="N74" s="9">
        <v>495</v>
      </c>
      <c r="O74" s="17">
        <f>N74*M74</f>
        <v>495</v>
      </c>
      <c r="P74" s="18"/>
    </row>
    <row r="75" spans="1:16" ht="90" customHeight="1" x14ac:dyDescent="0.25">
      <c r="A75" s="2" t="s">
        <v>21</v>
      </c>
      <c r="B75" s="2" t="s">
        <v>35</v>
      </c>
      <c r="C75" s="2"/>
      <c r="D75" s="2" t="s">
        <v>84</v>
      </c>
      <c r="E75" s="2" t="s">
        <v>85</v>
      </c>
      <c r="F75" s="2" t="s">
        <v>86</v>
      </c>
      <c r="G75" s="2" t="s">
        <v>87</v>
      </c>
      <c r="H75" s="2" t="s">
        <v>88</v>
      </c>
      <c r="I75" s="2" t="s">
        <v>56</v>
      </c>
      <c r="J75" s="3" t="s">
        <v>52</v>
      </c>
      <c r="K75" s="3">
        <v>808744911</v>
      </c>
      <c r="L75" s="4" t="s">
        <v>19</v>
      </c>
      <c r="M75" s="5">
        <v>1</v>
      </c>
      <c r="N75" s="9">
        <v>425</v>
      </c>
      <c r="O75" s="17">
        <f>N75*M75</f>
        <v>425</v>
      </c>
      <c r="P75" s="18"/>
    </row>
    <row r="76" spans="1:16" ht="90" customHeight="1" x14ac:dyDescent="0.25">
      <c r="A76" s="2" t="s">
        <v>21</v>
      </c>
      <c r="B76" s="2" t="s">
        <v>35</v>
      </c>
      <c r="C76" s="2"/>
      <c r="D76" s="2" t="s">
        <v>89</v>
      </c>
      <c r="E76" s="2" t="s">
        <v>90</v>
      </c>
      <c r="F76" s="2" t="s">
        <v>91</v>
      </c>
      <c r="G76" s="2" t="s">
        <v>74</v>
      </c>
      <c r="H76" s="2" t="s">
        <v>75</v>
      </c>
      <c r="I76" s="2" t="s">
        <v>66</v>
      </c>
      <c r="J76" s="3" t="s">
        <v>36</v>
      </c>
      <c r="K76" s="3">
        <v>808593929</v>
      </c>
      <c r="L76" s="4" t="s">
        <v>14</v>
      </c>
      <c r="M76" s="5">
        <v>1</v>
      </c>
      <c r="N76" s="9">
        <v>625</v>
      </c>
      <c r="O76" s="17">
        <f>N76*M76</f>
        <v>625</v>
      </c>
      <c r="P76" s="18"/>
    </row>
    <row r="77" spans="1:16" ht="90" customHeight="1" x14ac:dyDescent="0.25">
      <c r="A77" s="2" t="s">
        <v>21</v>
      </c>
      <c r="B77" s="2" t="s">
        <v>35</v>
      </c>
      <c r="C77" s="2"/>
      <c r="D77" s="2" t="s">
        <v>89</v>
      </c>
      <c r="E77" s="2" t="s">
        <v>90</v>
      </c>
      <c r="F77" s="2" t="s">
        <v>91</v>
      </c>
      <c r="G77" s="2" t="s">
        <v>74</v>
      </c>
      <c r="H77" s="2" t="s">
        <v>75</v>
      </c>
      <c r="I77" s="2" t="s">
        <v>66</v>
      </c>
      <c r="J77" s="3" t="s">
        <v>36</v>
      </c>
      <c r="K77" s="3">
        <v>808590161</v>
      </c>
      <c r="L77" s="4" t="s">
        <v>22</v>
      </c>
      <c r="M77" s="5">
        <v>1</v>
      </c>
      <c r="N77" s="9">
        <v>625</v>
      </c>
      <c r="O77" s="17">
        <f>N77*M77</f>
        <v>625</v>
      </c>
      <c r="P77" s="18"/>
    </row>
    <row r="78" spans="1:16" ht="90" customHeight="1" x14ac:dyDescent="0.25">
      <c r="A78" s="2" t="s">
        <v>21</v>
      </c>
      <c r="B78" s="2" t="s">
        <v>35</v>
      </c>
      <c r="C78" s="2"/>
      <c r="D78" s="2" t="s">
        <v>92</v>
      </c>
      <c r="E78" s="2" t="s">
        <v>73</v>
      </c>
      <c r="F78" s="2" t="s">
        <v>93</v>
      </c>
      <c r="G78" s="2" t="s">
        <v>24</v>
      </c>
      <c r="H78" s="2" t="s">
        <v>25</v>
      </c>
      <c r="I78" s="2" t="s">
        <v>66</v>
      </c>
      <c r="J78" s="3" t="s">
        <v>72</v>
      </c>
      <c r="K78" s="3">
        <v>808361614</v>
      </c>
      <c r="L78" s="4" t="s">
        <v>15</v>
      </c>
      <c r="M78" s="5">
        <v>1</v>
      </c>
      <c r="N78" s="9">
        <v>495</v>
      </c>
      <c r="O78" s="17">
        <f>N78*M78</f>
        <v>495</v>
      </c>
      <c r="P78" s="18"/>
    </row>
    <row r="79" spans="1:16" ht="90" customHeight="1" x14ac:dyDescent="0.25">
      <c r="A79" s="2" t="s">
        <v>21</v>
      </c>
      <c r="B79" s="2" t="s">
        <v>35</v>
      </c>
      <c r="C79" s="2"/>
      <c r="D79" s="2" t="s">
        <v>94</v>
      </c>
      <c r="E79" s="2" t="s">
        <v>95</v>
      </c>
      <c r="F79" s="2" t="s">
        <v>96</v>
      </c>
      <c r="G79" s="2" t="s">
        <v>97</v>
      </c>
      <c r="H79" s="2" t="s">
        <v>98</v>
      </c>
      <c r="I79" s="2" t="s">
        <v>36</v>
      </c>
      <c r="J79" s="3" t="s">
        <v>37</v>
      </c>
      <c r="K79" s="3">
        <v>808361873</v>
      </c>
      <c r="L79" s="4" t="s">
        <v>15</v>
      </c>
      <c r="M79" s="5">
        <v>2</v>
      </c>
      <c r="N79" s="9">
        <v>675</v>
      </c>
      <c r="O79" s="17">
        <f>N79*M79</f>
        <v>1350</v>
      </c>
      <c r="P79" s="18"/>
    </row>
    <row r="80" spans="1:16" ht="90" customHeight="1" x14ac:dyDescent="0.25">
      <c r="A80" s="2" t="s">
        <v>21</v>
      </c>
      <c r="B80" s="2" t="s">
        <v>35</v>
      </c>
      <c r="C80" s="2"/>
      <c r="D80" s="2" t="s">
        <v>102</v>
      </c>
      <c r="E80" s="2" t="s">
        <v>103</v>
      </c>
      <c r="F80" s="2" t="s">
        <v>104</v>
      </c>
      <c r="G80" s="2" t="s">
        <v>10</v>
      </c>
      <c r="H80" s="2" t="s">
        <v>11</v>
      </c>
      <c r="I80" s="2" t="s">
        <v>105</v>
      </c>
      <c r="J80" s="3" t="s">
        <v>52</v>
      </c>
      <c r="K80" s="3">
        <v>808362050</v>
      </c>
      <c r="L80" s="4" t="s">
        <v>12</v>
      </c>
      <c r="M80" s="5">
        <v>1</v>
      </c>
      <c r="N80" s="9">
        <v>645</v>
      </c>
      <c r="O80" s="17">
        <f>N80*M80</f>
        <v>645</v>
      </c>
      <c r="P80" s="18"/>
    </row>
    <row r="81" spans="1:16" ht="90" customHeight="1" x14ac:dyDescent="0.25">
      <c r="A81" s="2" t="s">
        <v>21</v>
      </c>
      <c r="B81" s="2" t="s">
        <v>35</v>
      </c>
      <c r="C81" s="2"/>
      <c r="D81" s="2" t="s">
        <v>102</v>
      </c>
      <c r="E81" s="2" t="s">
        <v>103</v>
      </c>
      <c r="F81" s="2" t="s">
        <v>104</v>
      </c>
      <c r="G81" s="2" t="s">
        <v>10</v>
      </c>
      <c r="H81" s="2" t="s">
        <v>11</v>
      </c>
      <c r="I81" s="2" t="s">
        <v>105</v>
      </c>
      <c r="J81" s="3" t="s">
        <v>52</v>
      </c>
      <c r="K81" s="3">
        <v>808379997</v>
      </c>
      <c r="L81" s="4" t="s">
        <v>20</v>
      </c>
      <c r="M81" s="5">
        <v>1</v>
      </c>
      <c r="N81" s="9">
        <v>645</v>
      </c>
      <c r="O81" s="17">
        <f>N81*M81</f>
        <v>645</v>
      </c>
      <c r="P81" s="18"/>
    </row>
    <row r="82" spans="1:16" ht="90" customHeight="1" x14ac:dyDescent="0.25">
      <c r="A82" s="2" t="s">
        <v>21</v>
      </c>
      <c r="B82" s="2" t="s">
        <v>35</v>
      </c>
      <c r="C82" s="2"/>
      <c r="D82" s="2" t="s">
        <v>106</v>
      </c>
      <c r="E82" s="2" t="s">
        <v>99</v>
      </c>
      <c r="F82" s="2" t="s">
        <v>100</v>
      </c>
      <c r="G82" s="2" t="s">
        <v>33</v>
      </c>
      <c r="H82" s="2" t="s">
        <v>34</v>
      </c>
      <c r="I82" s="2" t="s">
        <v>66</v>
      </c>
      <c r="J82" s="3" t="s">
        <v>101</v>
      </c>
      <c r="K82" s="3">
        <v>808436001</v>
      </c>
      <c r="L82" s="4" t="s">
        <v>18</v>
      </c>
      <c r="M82" s="5">
        <v>1</v>
      </c>
      <c r="N82" s="9">
        <v>595</v>
      </c>
      <c r="O82" s="17">
        <f>N82*M82</f>
        <v>595</v>
      </c>
      <c r="P82" s="18"/>
    </row>
    <row r="83" spans="1:16" ht="90" customHeight="1" x14ac:dyDescent="0.25">
      <c r="A83" s="2" t="s">
        <v>21</v>
      </c>
      <c r="B83" s="2" t="s">
        <v>35</v>
      </c>
      <c r="C83" s="2"/>
      <c r="D83" s="2" t="s">
        <v>106</v>
      </c>
      <c r="E83" s="2" t="s">
        <v>99</v>
      </c>
      <c r="F83" s="2" t="s">
        <v>100</v>
      </c>
      <c r="G83" s="2" t="s">
        <v>33</v>
      </c>
      <c r="H83" s="2" t="s">
        <v>34</v>
      </c>
      <c r="I83" s="2" t="s">
        <v>66</v>
      </c>
      <c r="J83" s="3" t="s">
        <v>101</v>
      </c>
      <c r="K83" s="3">
        <v>808436002</v>
      </c>
      <c r="L83" s="4" t="s">
        <v>15</v>
      </c>
      <c r="M83" s="5">
        <v>1</v>
      </c>
      <c r="N83" s="9">
        <v>595</v>
      </c>
      <c r="O83" s="17">
        <f>N83*M83</f>
        <v>595</v>
      </c>
      <c r="P83" s="18"/>
    </row>
    <row r="84" spans="1:16" ht="90" customHeight="1" x14ac:dyDescent="0.25">
      <c r="A84" s="2" t="s">
        <v>21</v>
      </c>
      <c r="B84" s="2" t="s">
        <v>35</v>
      </c>
      <c r="C84" s="2"/>
      <c r="D84" s="2" t="s">
        <v>107</v>
      </c>
      <c r="E84" s="2" t="s">
        <v>108</v>
      </c>
      <c r="F84" s="2" t="s">
        <v>109</v>
      </c>
      <c r="G84" s="2" t="s">
        <v>97</v>
      </c>
      <c r="H84" s="2" t="s">
        <v>98</v>
      </c>
      <c r="I84" s="2" t="s">
        <v>66</v>
      </c>
      <c r="J84" s="3" t="s">
        <v>36</v>
      </c>
      <c r="K84" s="3">
        <v>808593795</v>
      </c>
      <c r="L84" s="4" t="s">
        <v>20</v>
      </c>
      <c r="M84" s="5">
        <v>1</v>
      </c>
      <c r="N84" s="9">
        <v>625</v>
      </c>
      <c r="O84" s="17">
        <f>N84*M84</f>
        <v>625</v>
      </c>
      <c r="P84" s="18"/>
    </row>
    <row r="85" spans="1:16" ht="90" customHeight="1" x14ac:dyDescent="0.25">
      <c r="A85" s="2" t="s">
        <v>21</v>
      </c>
      <c r="B85" s="2" t="s">
        <v>35</v>
      </c>
      <c r="C85" s="2"/>
      <c r="D85" s="2" t="s">
        <v>107</v>
      </c>
      <c r="E85" s="2" t="s">
        <v>108</v>
      </c>
      <c r="F85" s="2" t="s">
        <v>109</v>
      </c>
      <c r="G85" s="2" t="s">
        <v>110</v>
      </c>
      <c r="H85" s="2" t="s">
        <v>111</v>
      </c>
      <c r="I85" s="2" t="s">
        <v>66</v>
      </c>
      <c r="J85" s="3" t="s">
        <v>36</v>
      </c>
      <c r="K85" s="3">
        <v>808425755</v>
      </c>
      <c r="L85" s="4" t="s">
        <v>19</v>
      </c>
      <c r="M85" s="5">
        <v>2</v>
      </c>
      <c r="N85" s="9">
        <v>625</v>
      </c>
      <c r="O85" s="17">
        <f>N85*M85</f>
        <v>1250</v>
      </c>
      <c r="P85" s="18"/>
    </row>
    <row r="86" spans="1:16" ht="90" customHeight="1" x14ac:dyDescent="0.25">
      <c r="A86" s="2" t="s">
        <v>21</v>
      </c>
      <c r="B86" s="2" t="s">
        <v>35</v>
      </c>
      <c r="C86" s="2"/>
      <c r="D86" s="2" t="s">
        <v>107</v>
      </c>
      <c r="E86" s="2" t="s">
        <v>108</v>
      </c>
      <c r="F86" s="2" t="s">
        <v>109</v>
      </c>
      <c r="G86" s="2" t="s">
        <v>110</v>
      </c>
      <c r="H86" s="2" t="s">
        <v>111</v>
      </c>
      <c r="I86" s="2" t="s">
        <v>66</v>
      </c>
      <c r="J86" s="3" t="s">
        <v>36</v>
      </c>
      <c r="K86" s="3">
        <v>808425752</v>
      </c>
      <c r="L86" s="4" t="s">
        <v>50</v>
      </c>
      <c r="M86" s="5">
        <v>1</v>
      </c>
      <c r="N86" s="9">
        <v>625</v>
      </c>
      <c r="O86" s="17">
        <f>N86*M86</f>
        <v>625</v>
      </c>
      <c r="P86" s="18"/>
    </row>
    <row r="87" spans="1:16" ht="90" customHeight="1" x14ac:dyDescent="0.25">
      <c r="A87" s="2" t="s">
        <v>21</v>
      </c>
      <c r="B87" s="2" t="s">
        <v>35</v>
      </c>
      <c r="C87" s="2"/>
      <c r="D87" s="2" t="s">
        <v>114</v>
      </c>
      <c r="E87" s="2" t="s">
        <v>112</v>
      </c>
      <c r="F87" s="2" t="s">
        <v>113</v>
      </c>
      <c r="G87" s="2" t="s">
        <v>115</v>
      </c>
      <c r="H87" s="2" t="s">
        <v>116</v>
      </c>
      <c r="I87" s="2" t="s">
        <v>66</v>
      </c>
      <c r="J87" s="3" t="s">
        <v>36</v>
      </c>
      <c r="K87" s="3">
        <v>808425663</v>
      </c>
      <c r="L87" s="4" t="s">
        <v>15</v>
      </c>
      <c r="M87" s="5">
        <v>1</v>
      </c>
      <c r="N87" s="9">
        <v>525</v>
      </c>
      <c r="O87" s="17">
        <f>N87*M87</f>
        <v>525</v>
      </c>
      <c r="P87" s="18"/>
    </row>
    <row r="88" spans="1:16" ht="90" customHeight="1" x14ac:dyDescent="0.25">
      <c r="A88" s="2" t="s">
        <v>21</v>
      </c>
      <c r="B88" s="2" t="s">
        <v>35</v>
      </c>
      <c r="C88" s="2"/>
      <c r="D88" s="2" t="s">
        <v>117</v>
      </c>
      <c r="E88" s="2" t="s">
        <v>118</v>
      </c>
      <c r="F88" s="2" t="s">
        <v>119</v>
      </c>
      <c r="G88" s="2" t="s">
        <v>120</v>
      </c>
      <c r="H88" s="2" t="s">
        <v>121</v>
      </c>
      <c r="I88" s="2" t="s">
        <v>66</v>
      </c>
      <c r="J88" s="3" t="s">
        <v>36</v>
      </c>
      <c r="K88" s="3">
        <v>808581276</v>
      </c>
      <c r="L88" s="4" t="s">
        <v>57</v>
      </c>
      <c r="M88" s="5">
        <v>1</v>
      </c>
      <c r="N88" s="9">
        <v>695</v>
      </c>
      <c r="O88" s="17">
        <f>N88*M88</f>
        <v>695</v>
      </c>
      <c r="P88" s="18"/>
    </row>
    <row r="89" spans="1:16" ht="90" customHeight="1" x14ac:dyDescent="0.25">
      <c r="A89" s="2" t="s">
        <v>21</v>
      </c>
      <c r="B89" s="2" t="s">
        <v>35</v>
      </c>
      <c r="C89" s="2"/>
      <c r="D89" s="2" t="s">
        <v>117</v>
      </c>
      <c r="E89" s="2" t="s">
        <v>118</v>
      </c>
      <c r="F89" s="2" t="s">
        <v>119</v>
      </c>
      <c r="G89" s="2" t="s">
        <v>120</v>
      </c>
      <c r="H89" s="2" t="s">
        <v>121</v>
      </c>
      <c r="I89" s="2" t="s">
        <v>66</v>
      </c>
      <c r="J89" s="3" t="s">
        <v>36</v>
      </c>
      <c r="K89" s="3">
        <v>808590069</v>
      </c>
      <c r="L89" s="4" t="s">
        <v>51</v>
      </c>
      <c r="M89" s="5">
        <v>2</v>
      </c>
      <c r="N89" s="9">
        <v>695</v>
      </c>
      <c r="O89" s="17">
        <f>N89*M89</f>
        <v>1390</v>
      </c>
      <c r="P89" s="18"/>
    </row>
    <row r="90" spans="1:16" ht="90" customHeight="1" x14ac:dyDescent="0.25">
      <c r="A90" s="2" t="s">
        <v>21</v>
      </c>
      <c r="B90" s="2" t="s">
        <v>35</v>
      </c>
      <c r="C90" s="2"/>
      <c r="D90" s="2" t="s">
        <v>117</v>
      </c>
      <c r="E90" s="2" t="s">
        <v>118</v>
      </c>
      <c r="F90" s="2" t="s">
        <v>119</v>
      </c>
      <c r="G90" s="2" t="s">
        <v>120</v>
      </c>
      <c r="H90" s="2" t="s">
        <v>121</v>
      </c>
      <c r="I90" s="2" t="s">
        <v>66</v>
      </c>
      <c r="J90" s="3" t="s">
        <v>36</v>
      </c>
      <c r="K90" s="3">
        <v>808599057</v>
      </c>
      <c r="L90" s="4" t="s">
        <v>23</v>
      </c>
      <c r="M90" s="5">
        <v>1</v>
      </c>
      <c r="N90" s="9">
        <v>695</v>
      </c>
      <c r="O90" s="17">
        <f>N90*M90</f>
        <v>695</v>
      </c>
      <c r="P90" s="18"/>
    </row>
    <row r="91" spans="1:16" ht="90" customHeight="1" x14ac:dyDescent="0.25">
      <c r="A91" s="2" t="s">
        <v>21</v>
      </c>
      <c r="B91" s="2" t="s">
        <v>35</v>
      </c>
      <c r="C91" s="2"/>
      <c r="D91" s="2" t="s">
        <v>122</v>
      </c>
      <c r="E91" s="2" t="s">
        <v>123</v>
      </c>
      <c r="F91" s="2" t="s">
        <v>119</v>
      </c>
      <c r="G91" s="2" t="s">
        <v>120</v>
      </c>
      <c r="H91" s="2" t="s">
        <v>121</v>
      </c>
      <c r="I91" s="2" t="s">
        <v>124</v>
      </c>
      <c r="J91" s="3" t="s">
        <v>52</v>
      </c>
      <c r="K91" s="3">
        <v>808573341</v>
      </c>
      <c r="L91" s="4" t="s">
        <v>13</v>
      </c>
      <c r="M91" s="5">
        <v>1</v>
      </c>
      <c r="N91" s="9">
        <v>525</v>
      </c>
      <c r="O91" s="17">
        <f>N91*M91</f>
        <v>525</v>
      </c>
      <c r="P91" s="18"/>
    </row>
    <row r="92" spans="1:16" ht="90" customHeight="1" x14ac:dyDescent="0.25">
      <c r="A92" s="2" t="s">
        <v>21</v>
      </c>
      <c r="B92" s="2" t="s">
        <v>35</v>
      </c>
      <c r="C92" s="2"/>
      <c r="D92" s="2" t="s">
        <v>125</v>
      </c>
      <c r="E92" s="2" t="s">
        <v>126</v>
      </c>
      <c r="F92" s="2" t="s">
        <v>127</v>
      </c>
      <c r="G92" s="2" t="s">
        <v>10</v>
      </c>
      <c r="H92" s="2" t="s">
        <v>11</v>
      </c>
      <c r="I92" s="2" t="s">
        <v>128</v>
      </c>
      <c r="J92" s="3" t="s">
        <v>52</v>
      </c>
      <c r="K92" s="3">
        <v>808599069</v>
      </c>
      <c r="L92" s="4" t="s">
        <v>23</v>
      </c>
      <c r="M92" s="5">
        <v>1</v>
      </c>
      <c r="N92" s="9">
        <v>495</v>
      </c>
      <c r="O92" s="17">
        <f>N92*M92</f>
        <v>495</v>
      </c>
      <c r="P92" s="18"/>
    </row>
    <row r="93" spans="1:16" ht="21" customHeight="1" x14ac:dyDescent="0.25">
      <c r="A93" s="2" t="s">
        <v>21</v>
      </c>
      <c r="B93" s="2" t="s">
        <v>35</v>
      </c>
      <c r="C93" s="2"/>
      <c r="D93" s="2" t="s">
        <v>129</v>
      </c>
      <c r="E93" s="2" t="s">
        <v>130</v>
      </c>
      <c r="F93" s="2" t="s">
        <v>131</v>
      </c>
      <c r="G93" s="2" t="s">
        <v>132</v>
      </c>
      <c r="H93" s="2" t="s">
        <v>133</v>
      </c>
      <c r="I93" s="2" t="s">
        <v>128</v>
      </c>
      <c r="J93" s="3" t="s">
        <v>52</v>
      </c>
      <c r="K93" s="3">
        <v>808611527</v>
      </c>
      <c r="L93" s="4" t="s">
        <v>12</v>
      </c>
      <c r="M93" s="5">
        <v>2</v>
      </c>
      <c r="N93" s="9">
        <v>585</v>
      </c>
      <c r="O93" s="17">
        <f>N93*M93</f>
        <v>1170</v>
      </c>
      <c r="P93" s="18"/>
    </row>
    <row r="94" spans="1:16" ht="21" customHeight="1" x14ac:dyDescent="0.25">
      <c r="A94" s="2" t="s">
        <v>21</v>
      </c>
      <c r="B94" s="2" t="s">
        <v>35</v>
      </c>
      <c r="C94" s="2"/>
      <c r="D94" s="2" t="s">
        <v>129</v>
      </c>
      <c r="E94" s="2" t="s">
        <v>130</v>
      </c>
      <c r="F94" s="2" t="s">
        <v>131</v>
      </c>
      <c r="G94" s="2" t="s">
        <v>132</v>
      </c>
      <c r="H94" s="2" t="s">
        <v>133</v>
      </c>
      <c r="I94" s="2" t="s">
        <v>128</v>
      </c>
      <c r="J94" s="3" t="s">
        <v>52</v>
      </c>
      <c r="K94" s="3">
        <v>808611529</v>
      </c>
      <c r="L94" s="4" t="s">
        <v>15</v>
      </c>
      <c r="M94" s="5">
        <v>1</v>
      </c>
      <c r="N94" s="9">
        <v>585</v>
      </c>
      <c r="O94" s="17">
        <f>N94*M94</f>
        <v>585</v>
      </c>
      <c r="P94" s="18"/>
    </row>
    <row r="95" spans="1:16" ht="90" customHeight="1" x14ac:dyDescent="0.25">
      <c r="A95" s="2" t="s">
        <v>21</v>
      </c>
      <c r="B95" s="2" t="s">
        <v>35</v>
      </c>
      <c r="C95" s="2"/>
      <c r="D95" s="2" t="s">
        <v>134</v>
      </c>
      <c r="E95" s="2" t="s">
        <v>135</v>
      </c>
      <c r="F95" s="2" t="s">
        <v>136</v>
      </c>
      <c r="G95" s="2" t="s">
        <v>137</v>
      </c>
      <c r="H95" s="2" t="s">
        <v>138</v>
      </c>
      <c r="I95" s="2" t="s">
        <v>66</v>
      </c>
      <c r="J95" s="3" t="s">
        <v>52</v>
      </c>
      <c r="K95" s="3">
        <v>809021630</v>
      </c>
      <c r="L95" s="4" t="s">
        <v>19</v>
      </c>
      <c r="M95" s="5">
        <v>1</v>
      </c>
      <c r="N95" s="9">
        <v>555</v>
      </c>
      <c r="O95" s="17">
        <f>N95*M95</f>
        <v>555</v>
      </c>
      <c r="P95" s="18"/>
    </row>
    <row r="96" spans="1:16" ht="90" customHeight="1" x14ac:dyDescent="0.25">
      <c r="A96" s="2" t="s">
        <v>21</v>
      </c>
      <c r="B96" s="2" t="s">
        <v>35</v>
      </c>
      <c r="C96" s="2"/>
      <c r="D96" s="2" t="s">
        <v>134</v>
      </c>
      <c r="E96" s="2" t="s">
        <v>135</v>
      </c>
      <c r="F96" s="2" t="s">
        <v>136</v>
      </c>
      <c r="G96" s="2" t="s">
        <v>137</v>
      </c>
      <c r="H96" s="2" t="s">
        <v>138</v>
      </c>
      <c r="I96" s="2" t="s">
        <v>66</v>
      </c>
      <c r="J96" s="3" t="s">
        <v>52</v>
      </c>
      <c r="K96" s="3">
        <v>809025794</v>
      </c>
      <c r="L96" s="4" t="s">
        <v>50</v>
      </c>
      <c r="M96" s="5">
        <v>2</v>
      </c>
      <c r="N96" s="9">
        <v>555</v>
      </c>
      <c r="O96" s="17">
        <f>N96*M96</f>
        <v>1110</v>
      </c>
      <c r="P96" s="18"/>
    </row>
    <row r="97" spans="1:16" ht="90" customHeight="1" x14ac:dyDescent="0.25">
      <c r="A97" s="2" t="s">
        <v>21</v>
      </c>
      <c r="B97" s="2" t="s">
        <v>35</v>
      </c>
      <c r="C97" s="2"/>
      <c r="D97" s="2" t="s">
        <v>139</v>
      </c>
      <c r="E97" s="2" t="s">
        <v>140</v>
      </c>
      <c r="F97" s="2" t="s">
        <v>141</v>
      </c>
      <c r="G97" s="2" t="s">
        <v>142</v>
      </c>
      <c r="H97" s="2" t="s">
        <v>143</v>
      </c>
      <c r="I97" s="2" t="s">
        <v>124</v>
      </c>
      <c r="J97" s="3" t="s">
        <v>52</v>
      </c>
      <c r="K97" s="3">
        <v>808743805</v>
      </c>
      <c r="L97" s="4" t="s">
        <v>18</v>
      </c>
      <c r="M97" s="5">
        <v>1</v>
      </c>
      <c r="N97" s="9">
        <v>525</v>
      </c>
      <c r="O97" s="17">
        <f>N97*M97</f>
        <v>525</v>
      </c>
      <c r="P97" s="18"/>
    </row>
    <row r="98" spans="1:16" ht="90" customHeight="1" x14ac:dyDescent="0.25">
      <c r="A98" s="2" t="s">
        <v>21</v>
      </c>
      <c r="B98" s="2" t="s">
        <v>35</v>
      </c>
      <c r="C98" s="2"/>
      <c r="D98" s="2" t="s">
        <v>144</v>
      </c>
      <c r="E98" s="2" t="s">
        <v>145</v>
      </c>
      <c r="F98" s="2" t="s">
        <v>146</v>
      </c>
      <c r="G98" s="2" t="s">
        <v>147</v>
      </c>
      <c r="H98" s="2" t="s">
        <v>148</v>
      </c>
      <c r="I98" s="2" t="s">
        <v>149</v>
      </c>
      <c r="J98" s="3" t="s">
        <v>149</v>
      </c>
      <c r="K98" s="3">
        <v>808749160</v>
      </c>
      <c r="L98" s="4" t="s">
        <v>18</v>
      </c>
      <c r="M98" s="5">
        <v>1</v>
      </c>
      <c r="N98" s="9">
        <v>545</v>
      </c>
      <c r="O98" s="17">
        <f>N98*M98</f>
        <v>545</v>
      </c>
      <c r="P98" s="18"/>
    </row>
    <row r="99" spans="1:16" ht="90" customHeight="1" x14ac:dyDescent="0.25">
      <c r="A99" s="2" t="s">
        <v>21</v>
      </c>
      <c r="B99" s="2" t="s">
        <v>35</v>
      </c>
      <c r="C99" s="2"/>
      <c r="D99" s="2" t="s">
        <v>144</v>
      </c>
      <c r="E99" s="2" t="s">
        <v>145</v>
      </c>
      <c r="F99" s="2" t="s">
        <v>146</v>
      </c>
      <c r="G99" s="2" t="s">
        <v>147</v>
      </c>
      <c r="H99" s="2" t="s">
        <v>148</v>
      </c>
      <c r="I99" s="2" t="s">
        <v>149</v>
      </c>
      <c r="J99" s="3" t="s">
        <v>149</v>
      </c>
      <c r="K99" s="3">
        <v>808753309</v>
      </c>
      <c r="L99" s="4" t="s">
        <v>15</v>
      </c>
      <c r="M99" s="5">
        <v>1</v>
      </c>
      <c r="N99" s="9">
        <v>545</v>
      </c>
      <c r="O99" s="17">
        <f>N99*M99</f>
        <v>545</v>
      </c>
      <c r="P99" s="18"/>
    </row>
    <row r="100" spans="1:16" ht="90" customHeight="1" x14ac:dyDescent="0.25">
      <c r="A100" s="2" t="s">
        <v>21</v>
      </c>
      <c r="B100" s="2" t="s">
        <v>35</v>
      </c>
      <c r="C100" s="2"/>
      <c r="D100" s="2" t="s">
        <v>150</v>
      </c>
      <c r="E100" s="2" t="s">
        <v>151</v>
      </c>
      <c r="F100" s="2" t="s">
        <v>152</v>
      </c>
      <c r="G100" s="2" t="s">
        <v>80</v>
      </c>
      <c r="H100" s="2" t="s">
        <v>81</v>
      </c>
      <c r="I100" s="2" t="s">
        <v>66</v>
      </c>
      <c r="J100" s="3" t="s">
        <v>36</v>
      </c>
      <c r="K100" s="3">
        <v>808743873</v>
      </c>
      <c r="L100" s="4" t="s">
        <v>38</v>
      </c>
      <c r="M100" s="5">
        <v>1</v>
      </c>
      <c r="N100" s="9">
        <v>495</v>
      </c>
      <c r="O100" s="17">
        <f>N100*M100</f>
        <v>495</v>
      </c>
      <c r="P100" s="18"/>
    </row>
    <row r="101" spans="1:16" ht="90" customHeight="1" x14ac:dyDescent="0.25">
      <c r="A101" s="2" t="s">
        <v>21</v>
      </c>
      <c r="B101" s="2" t="s">
        <v>35</v>
      </c>
      <c r="C101" s="2"/>
      <c r="D101" s="2" t="s">
        <v>150</v>
      </c>
      <c r="E101" s="2" t="s">
        <v>151</v>
      </c>
      <c r="F101" s="2" t="s">
        <v>152</v>
      </c>
      <c r="G101" s="2" t="s">
        <v>80</v>
      </c>
      <c r="H101" s="2" t="s">
        <v>81</v>
      </c>
      <c r="I101" s="2" t="s">
        <v>66</v>
      </c>
      <c r="J101" s="3" t="s">
        <v>36</v>
      </c>
      <c r="K101" s="3">
        <v>808743831</v>
      </c>
      <c r="L101" s="4" t="s">
        <v>18</v>
      </c>
      <c r="M101" s="5">
        <v>1</v>
      </c>
      <c r="N101" s="9">
        <v>495</v>
      </c>
      <c r="O101" s="17">
        <f>N101*M101</f>
        <v>495</v>
      </c>
      <c r="P101" s="18"/>
    </row>
    <row r="102" spans="1:16" ht="90" customHeight="1" x14ac:dyDescent="0.25">
      <c r="A102" s="2" t="s">
        <v>21</v>
      </c>
      <c r="B102" s="2" t="s">
        <v>35</v>
      </c>
      <c r="C102" s="2"/>
      <c r="D102" s="2" t="s">
        <v>153</v>
      </c>
      <c r="E102" s="2" t="s">
        <v>154</v>
      </c>
      <c r="F102" s="2" t="s">
        <v>155</v>
      </c>
      <c r="G102" s="2" t="s">
        <v>82</v>
      </c>
      <c r="H102" s="2" t="s">
        <v>83</v>
      </c>
      <c r="I102" s="2" t="s">
        <v>156</v>
      </c>
      <c r="J102" s="3" t="s">
        <v>52</v>
      </c>
      <c r="K102" s="3">
        <v>808881212</v>
      </c>
      <c r="L102" s="4" t="s">
        <v>13</v>
      </c>
      <c r="M102" s="5">
        <v>1</v>
      </c>
      <c r="N102" s="9">
        <v>545</v>
      </c>
      <c r="O102" s="17">
        <f>N102*M102</f>
        <v>545</v>
      </c>
      <c r="P102" s="18"/>
    </row>
    <row r="103" spans="1:16" ht="90" customHeight="1" x14ac:dyDescent="0.25">
      <c r="A103" s="2" t="s">
        <v>21</v>
      </c>
      <c r="B103" s="2" t="s">
        <v>35</v>
      </c>
      <c r="C103" s="2"/>
      <c r="D103" s="2" t="s">
        <v>157</v>
      </c>
      <c r="E103" s="2" t="s">
        <v>158</v>
      </c>
      <c r="F103" s="2" t="s">
        <v>159</v>
      </c>
      <c r="G103" s="2" t="s">
        <v>160</v>
      </c>
      <c r="H103" s="2" t="s">
        <v>161</v>
      </c>
      <c r="I103" s="2" t="s">
        <v>39</v>
      </c>
      <c r="J103" s="3" t="s">
        <v>39</v>
      </c>
      <c r="K103" s="3">
        <v>808881194</v>
      </c>
      <c r="L103" s="4" t="s">
        <v>13</v>
      </c>
      <c r="M103" s="5">
        <v>1</v>
      </c>
      <c r="N103" s="9">
        <v>695</v>
      </c>
      <c r="O103" s="17">
        <f t="shared" ref="O103:O108" si="0">N103*M103</f>
        <v>695</v>
      </c>
      <c r="P103" s="18"/>
    </row>
    <row r="104" spans="1:16" ht="90" customHeight="1" x14ac:dyDescent="0.25">
      <c r="A104" s="2" t="s">
        <v>21</v>
      </c>
      <c r="B104" s="2" t="s">
        <v>35</v>
      </c>
      <c r="C104" s="2"/>
      <c r="D104" s="2" t="s">
        <v>157</v>
      </c>
      <c r="E104" s="2" t="s">
        <v>158</v>
      </c>
      <c r="F104" s="2" t="s">
        <v>159</v>
      </c>
      <c r="G104" s="2" t="s">
        <v>160</v>
      </c>
      <c r="H104" s="2" t="s">
        <v>161</v>
      </c>
      <c r="I104" s="2" t="s">
        <v>39</v>
      </c>
      <c r="J104" s="3" t="s">
        <v>39</v>
      </c>
      <c r="K104" s="3">
        <v>808892192</v>
      </c>
      <c r="L104" s="4" t="s">
        <v>48</v>
      </c>
      <c r="M104" s="5">
        <v>1</v>
      </c>
      <c r="N104" s="9">
        <v>695</v>
      </c>
      <c r="O104" s="17">
        <f t="shared" si="0"/>
        <v>695</v>
      </c>
      <c r="P104" s="18"/>
    </row>
    <row r="105" spans="1:16" ht="90" customHeight="1" x14ac:dyDescent="0.25">
      <c r="A105" s="2" t="s">
        <v>21</v>
      </c>
      <c r="B105" s="2" t="s">
        <v>35</v>
      </c>
      <c r="C105" s="2"/>
      <c r="D105" s="2" t="s">
        <v>157</v>
      </c>
      <c r="E105" s="2" t="s">
        <v>158</v>
      </c>
      <c r="F105" s="2" t="s">
        <v>159</v>
      </c>
      <c r="G105" s="2" t="s">
        <v>160</v>
      </c>
      <c r="H105" s="2" t="s">
        <v>161</v>
      </c>
      <c r="I105" s="2" t="s">
        <v>39</v>
      </c>
      <c r="J105" s="3" t="s">
        <v>39</v>
      </c>
      <c r="K105" s="3">
        <v>808893148</v>
      </c>
      <c r="L105" s="4" t="s">
        <v>22</v>
      </c>
      <c r="M105" s="5">
        <v>1</v>
      </c>
      <c r="N105" s="9">
        <v>695</v>
      </c>
      <c r="O105" s="17">
        <f t="shared" si="0"/>
        <v>695</v>
      </c>
      <c r="P105" s="18"/>
    </row>
    <row r="106" spans="1:16" ht="90" customHeight="1" x14ac:dyDescent="0.25">
      <c r="A106" s="2" t="s">
        <v>21</v>
      </c>
      <c r="B106" s="2" t="s">
        <v>35</v>
      </c>
      <c r="C106" s="2"/>
      <c r="D106" s="2" t="s">
        <v>162</v>
      </c>
      <c r="E106" s="2" t="s">
        <v>163</v>
      </c>
      <c r="F106" s="2" t="s">
        <v>164</v>
      </c>
      <c r="G106" s="2" t="s">
        <v>10</v>
      </c>
      <c r="H106" s="2" t="s">
        <v>11</v>
      </c>
      <c r="I106" s="2" t="s">
        <v>105</v>
      </c>
      <c r="J106" s="3" t="s">
        <v>52</v>
      </c>
      <c r="K106" s="3">
        <v>809021556</v>
      </c>
      <c r="L106" s="4" t="s">
        <v>13</v>
      </c>
      <c r="M106" s="5">
        <v>1</v>
      </c>
      <c r="N106" s="9">
        <v>595</v>
      </c>
      <c r="O106" s="17">
        <f t="shared" si="0"/>
        <v>595</v>
      </c>
      <c r="P106" s="18"/>
    </row>
    <row r="107" spans="1:16" ht="90" customHeight="1" x14ac:dyDescent="0.25">
      <c r="A107" s="2" t="s">
        <v>21</v>
      </c>
      <c r="B107" s="2" t="s">
        <v>35</v>
      </c>
      <c r="C107" s="2"/>
      <c r="D107" s="2" t="s">
        <v>165</v>
      </c>
      <c r="E107" s="2" t="s">
        <v>166</v>
      </c>
      <c r="F107" s="2" t="s">
        <v>167</v>
      </c>
      <c r="G107" s="2" t="s">
        <v>10</v>
      </c>
      <c r="H107" s="2" t="s">
        <v>11</v>
      </c>
      <c r="I107" s="2" t="s">
        <v>36</v>
      </c>
      <c r="J107" s="3" t="s">
        <v>37</v>
      </c>
      <c r="K107" s="3">
        <v>809021663</v>
      </c>
      <c r="L107" s="4" t="s">
        <v>12</v>
      </c>
      <c r="M107" s="5">
        <v>3</v>
      </c>
      <c r="N107" s="9">
        <v>645</v>
      </c>
      <c r="O107" s="17">
        <f t="shared" si="0"/>
        <v>1935</v>
      </c>
      <c r="P107" s="18"/>
    </row>
    <row r="108" spans="1:16" ht="90" customHeight="1" x14ac:dyDescent="0.25">
      <c r="A108" s="2" t="s">
        <v>21</v>
      </c>
      <c r="B108" s="2" t="s">
        <v>35</v>
      </c>
      <c r="C108" s="2"/>
      <c r="D108" s="2" t="s">
        <v>165</v>
      </c>
      <c r="E108" s="2" t="s">
        <v>166</v>
      </c>
      <c r="F108" s="2" t="s">
        <v>167</v>
      </c>
      <c r="G108" s="2" t="s">
        <v>10</v>
      </c>
      <c r="H108" s="2" t="s">
        <v>11</v>
      </c>
      <c r="I108" s="2" t="s">
        <v>36</v>
      </c>
      <c r="J108" s="3" t="s">
        <v>37</v>
      </c>
      <c r="K108" s="3">
        <v>809021668</v>
      </c>
      <c r="L108" s="4" t="s">
        <v>13</v>
      </c>
      <c r="M108" s="5">
        <v>1</v>
      </c>
      <c r="N108" s="9">
        <v>645</v>
      </c>
      <c r="O108" s="17">
        <f t="shared" si="0"/>
        <v>645</v>
      </c>
      <c r="P108" s="18"/>
    </row>
    <row r="109" spans="1:16" ht="90" customHeight="1" x14ac:dyDescent="0.25">
      <c r="A109" s="2" t="s">
        <v>21</v>
      </c>
      <c r="B109" s="2" t="s">
        <v>35</v>
      </c>
      <c r="C109" s="2"/>
      <c r="D109" s="2" t="s">
        <v>168</v>
      </c>
      <c r="E109" s="2" t="s">
        <v>169</v>
      </c>
      <c r="F109" s="2" t="s">
        <v>104</v>
      </c>
      <c r="G109" s="2" t="s">
        <v>10</v>
      </c>
      <c r="H109" s="2" t="s">
        <v>11</v>
      </c>
      <c r="I109" s="2" t="s">
        <v>128</v>
      </c>
      <c r="J109" s="3" t="s">
        <v>52</v>
      </c>
      <c r="K109" s="3">
        <v>809021591</v>
      </c>
      <c r="L109" s="4" t="s">
        <v>19</v>
      </c>
      <c r="M109" s="5">
        <v>1</v>
      </c>
      <c r="N109" s="9">
        <v>775</v>
      </c>
      <c r="O109" s="17">
        <f t="shared" ref="O109:O117" si="1">N109*M109</f>
        <v>775</v>
      </c>
      <c r="P109" s="18"/>
    </row>
    <row r="110" spans="1:16" ht="90" customHeight="1" x14ac:dyDescent="0.25">
      <c r="A110" s="2" t="s">
        <v>21</v>
      </c>
      <c r="B110" s="2" t="s">
        <v>35</v>
      </c>
      <c r="C110" s="2"/>
      <c r="D110" s="2" t="s">
        <v>170</v>
      </c>
      <c r="E110" s="2" t="s">
        <v>26</v>
      </c>
      <c r="F110" s="2" t="s">
        <v>27</v>
      </c>
      <c r="G110" s="2" t="s">
        <v>28</v>
      </c>
      <c r="H110" s="2" t="s">
        <v>29</v>
      </c>
      <c r="I110" s="2" t="s">
        <v>156</v>
      </c>
      <c r="J110" s="3" t="s">
        <v>172</v>
      </c>
      <c r="K110" s="3">
        <v>809031467</v>
      </c>
      <c r="L110" s="4" t="s">
        <v>171</v>
      </c>
      <c r="M110" s="5">
        <v>112</v>
      </c>
      <c r="N110" s="9">
        <v>350</v>
      </c>
      <c r="O110" s="17">
        <f t="shared" si="1"/>
        <v>39200</v>
      </c>
      <c r="P110" s="18"/>
    </row>
    <row r="111" spans="1:16" ht="90" customHeight="1" x14ac:dyDescent="0.25">
      <c r="A111" s="2" t="s">
        <v>21</v>
      </c>
      <c r="B111" s="2" t="s">
        <v>35</v>
      </c>
      <c r="C111" s="2"/>
      <c r="D111" s="2" t="s">
        <v>170</v>
      </c>
      <c r="E111" s="2" t="s">
        <v>26</v>
      </c>
      <c r="F111" s="2" t="s">
        <v>27</v>
      </c>
      <c r="G111" s="2" t="s">
        <v>28</v>
      </c>
      <c r="H111" s="2" t="s">
        <v>29</v>
      </c>
      <c r="I111" s="2" t="s">
        <v>156</v>
      </c>
      <c r="J111" s="3" t="s">
        <v>172</v>
      </c>
      <c r="K111" s="3">
        <v>809031468</v>
      </c>
      <c r="L111" s="4" t="s">
        <v>173</v>
      </c>
      <c r="M111" s="5">
        <v>100</v>
      </c>
      <c r="N111" s="9">
        <v>350</v>
      </c>
      <c r="O111" s="17">
        <f t="shared" si="1"/>
        <v>35000</v>
      </c>
      <c r="P111" s="18"/>
    </row>
    <row r="112" spans="1:16" ht="90" customHeight="1" x14ac:dyDescent="0.25">
      <c r="A112" s="2" t="s">
        <v>21</v>
      </c>
      <c r="B112" s="2" t="s">
        <v>35</v>
      </c>
      <c r="C112" s="2"/>
      <c r="D112" s="2" t="s">
        <v>170</v>
      </c>
      <c r="E112" s="2" t="s">
        <v>26</v>
      </c>
      <c r="F112" s="2" t="s">
        <v>27</v>
      </c>
      <c r="G112" s="2" t="s">
        <v>28</v>
      </c>
      <c r="H112" s="2" t="s">
        <v>29</v>
      </c>
      <c r="I112" s="2" t="s">
        <v>156</v>
      </c>
      <c r="J112" s="3" t="s">
        <v>172</v>
      </c>
      <c r="K112" s="3">
        <v>809031469</v>
      </c>
      <c r="L112" s="4" t="s">
        <v>174</v>
      </c>
      <c r="M112" s="5">
        <v>32</v>
      </c>
      <c r="N112" s="9">
        <v>350</v>
      </c>
      <c r="O112" s="17">
        <f t="shared" si="1"/>
        <v>11200</v>
      </c>
      <c r="P112" s="18"/>
    </row>
    <row r="113" spans="1:16" ht="90" customHeight="1" x14ac:dyDescent="0.25">
      <c r="A113" s="2" t="s">
        <v>21</v>
      </c>
      <c r="B113" s="2" t="s">
        <v>35</v>
      </c>
      <c r="C113" s="2"/>
      <c r="D113" s="2" t="s">
        <v>170</v>
      </c>
      <c r="E113" s="2" t="s">
        <v>26</v>
      </c>
      <c r="F113" s="2" t="s">
        <v>27</v>
      </c>
      <c r="G113" s="2" t="s">
        <v>28</v>
      </c>
      <c r="H113" s="2" t="s">
        <v>29</v>
      </c>
      <c r="I113" s="2" t="s">
        <v>156</v>
      </c>
      <c r="J113" s="3" t="s">
        <v>172</v>
      </c>
      <c r="K113" s="3">
        <v>809031470</v>
      </c>
      <c r="L113" s="4" t="s">
        <v>30</v>
      </c>
      <c r="M113" s="5">
        <v>4</v>
      </c>
      <c r="N113" s="9">
        <v>350</v>
      </c>
      <c r="O113" s="17">
        <f t="shared" si="1"/>
        <v>1400</v>
      </c>
      <c r="P113" s="18"/>
    </row>
    <row r="114" spans="1:16" ht="90" customHeight="1" x14ac:dyDescent="0.25">
      <c r="A114" s="2" t="s">
        <v>21</v>
      </c>
      <c r="B114" s="2" t="s">
        <v>35</v>
      </c>
      <c r="C114" s="2"/>
      <c r="D114" s="2" t="s">
        <v>170</v>
      </c>
      <c r="E114" s="2" t="s">
        <v>26</v>
      </c>
      <c r="F114" s="2" t="s">
        <v>27</v>
      </c>
      <c r="G114" s="2" t="s">
        <v>31</v>
      </c>
      <c r="H114" s="2" t="s">
        <v>32</v>
      </c>
      <c r="I114" s="2" t="s">
        <v>156</v>
      </c>
      <c r="J114" s="3" t="s">
        <v>172</v>
      </c>
      <c r="K114" s="3">
        <v>809030248</v>
      </c>
      <c r="L114" s="4" t="s">
        <v>171</v>
      </c>
      <c r="M114" s="5">
        <v>246</v>
      </c>
      <c r="N114" s="9">
        <v>350</v>
      </c>
      <c r="O114" s="17">
        <f t="shared" si="1"/>
        <v>86100</v>
      </c>
      <c r="P114" s="18"/>
    </row>
    <row r="115" spans="1:16" ht="90" customHeight="1" x14ac:dyDescent="0.25">
      <c r="A115" s="2" t="s">
        <v>21</v>
      </c>
      <c r="B115" s="2" t="s">
        <v>35</v>
      </c>
      <c r="C115" s="2"/>
      <c r="D115" s="2" t="s">
        <v>170</v>
      </c>
      <c r="E115" s="2" t="s">
        <v>26</v>
      </c>
      <c r="F115" s="2" t="s">
        <v>27</v>
      </c>
      <c r="G115" s="2" t="s">
        <v>31</v>
      </c>
      <c r="H115" s="2" t="s">
        <v>32</v>
      </c>
      <c r="I115" s="2" t="s">
        <v>156</v>
      </c>
      <c r="J115" s="3" t="s">
        <v>172</v>
      </c>
      <c r="K115" s="3">
        <v>809028350</v>
      </c>
      <c r="L115" s="4" t="s">
        <v>173</v>
      </c>
      <c r="M115" s="5">
        <v>234</v>
      </c>
      <c r="N115" s="9">
        <v>350</v>
      </c>
      <c r="O115" s="17">
        <f t="shared" si="1"/>
        <v>81900</v>
      </c>
      <c r="P115" s="18"/>
    </row>
    <row r="116" spans="1:16" ht="90" customHeight="1" x14ac:dyDescent="0.25">
      <c r="A116" s="2" t="s">
        <v>21</v>
      </c>
      <c r="B116" s="2" t="s">
        <v>35</v>
      </c>
      <c r="C116" s="2"/>
      <c r="D116" s="2" t="s">
        <v>170</v>
      </c>
      <c r="E116" s="2" t="s">
        <v>26</v>
      </c>
      <c r="F116" s="2" t="s">
        <v>27</v>
      </c>
      <c r="G116" s="2" t="s">
        <v>31</v>
      </c>
      <c r="H116" s="2" t="s">
        <v>32</v>
      </c>
      <c r="I116" s="2" t="s">
        <v>156</v>
      </c>
      <c r="J116" s="3" t="s">
        <v>172</v>
      </c>
      <c r="K116" s="3">
        <v>809028351</v>
      </c>
      <c r="L116" s="4" t="s">
        <v>174</v>
      </c>
      <c r="M116" s="5">
        <v>85</v>
      </c>
      <c r="N116" s="9">
        <v>350</v>
      </c>
      <c r="O116" s="17">
        <f t="shared" si="1"/>
        <v>29750</v>
      </c>
      <c r="P116" s="18"/>
    </row>
    <row r="117" spans="1:16" ht="90" customHeight="1" x14ac:dyDescent="0.25">
      <c r="A117" s="2" t="s">
        <v>21</v>
      </c>
      <c r="B117" s="2" t="s">
        <v>35</v>
      </c>
      <c r="C117" s="2"/>
      <c r="D117" s="2" t="s">
        <v>170</v>
      </c>
      <c r="E117" s="2" t="s">
        <v>26</v>
      </c>
      <c r="F117" s="2" t="s">
        <v>27</v>
      </c>
      <c r="G117" s="2" t="s">
        <v>31</v>
      </c>
      <c r="H117" s="2" t="s">
        <v>32</v>
      </c>
      <c r="I117" s="2" t="s">
        <v>156</v>
      </c>
      <c r="J117" s="3" t="s">
        <v>172</v>
      </c>
      <c r="K117" s="3">
        <v>809028352</v>
      </c>
      <c r="L117" s="4" t="s">
        <v>30</v>
      </c>
      <c r="M117" s="5">
        <v>9</v>
      </c>
      <c r="N117" s="9">
        <v>350</v>
      </c>
      <c r="O117" s="17">
        <f t="shared" si="1"/>
        <v>3150</v>
      </c>
      <c r="P117" s="18"/>
    </row>
  </sheetData>
  <autoFilter ref="A2:O117"/>
  <phoneticPr fontId="0" type="noConversion"/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2020-10-21T09:15:37Z</cp:lastPrinted>
  <dcterms:created xsi:type="dcterms:W3CDTF">2020-10-20T11:15:22Z</dcterms:created>
  <dcterms:modified xsi:type="dcterms:W3CDTF">2021-01-28T10:01:04Z</dcterms:modified>
  <cp:category/>
</cp:coreProperties>
</file>